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4"/>
  <workbookPr defaultThemeVersion="124226"/>
  <mc:AlternateContent xmlns:mc="http://schemas.openxmlformats.org/markup-compatibility/2006">
    <mc:Choice Requires="x15">
      <x15ac:absPath xmlns:x15ac="http://schemas.microsoft.com/office/spreadsheetml/2010/11/ac" url="https://iataonline.sharepoint.com/sites/Slots-Internal/Shared Documents/Slot Files/WASG &amp; SSIM/WASG/Annexes/12.7 Airport Levels/"/>
    </mc:Choice>
  </mc:AlternateContent>
  <xr:revisionPtr revIDLastSave="0" documentId="8_{E1544CE6-AD3B-464C-9921-F626CB5CAB89}" xr6:coauthVersionLast="47" xr6:coauthVersionMax="47" xr10:uidLastSave="{00000000-0000-0000-0000-000000000000}"/>
  <bookViews>
    <workbookView xWindow="-110" yWindow="-110" windowWidth="29020" windowHeight="15700" xr2:uid="{00000000-000D-0000-FFFF-FFFF00000000}"/>
  </bookViews>
  <sheets>
    <sheet name="Annex 12.7" sheetId="1" r:id="rId1"/>
  </sheets>
  <definedNames>
    <definedName name="_xlnm._FilterDatabase" localSheetId="0" hidden="1">'Annex 12.7'!$A$11:$K$421</definedName>
    <definedName name="_xlnm.Print_Area" localSheetId="0">'Annex 12.7'!$A$1:$K$432</definedName>
    <definedName name="_xlnm.Print_Titles" localSheetId="0">'Annex 12.7'!$11:$11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9" i="1" l="1"/>
  <c r="E423" i="1" l="1"/>
  <c r="F423" i="1"/>
  <c r="G423" i="1"/>
  <c r="G75" i="1"/>
  <c r="F75" i="1"/>
  <c r="G424" i="1"/>
  <c r="F424" i="1"/>
  <c r="F289" i="1"/>
  <c r="G379" i="1" l="1"/>
  <c r="F379" i="1"/>
  <c r="G378" i="1"/>
  <c r="F378" i="1"/>
  <c r="G335" i="1"/>
  <c r="F335" i="1"/>
  <c r="G334" i="1"/>
  <c r="G426" i="1" s="1"/>
  <c r="F334" i="1"/>
  <c r="F426" i="1" s="1"/>
  <c r="G290" i="1"/>
  <c r="G427" i="1" s="1"/>
  <c r="F290" i="1"/>
  <c r="G76" i="1"/>
  <c r="F76" i="1"/>
  <c r="G429" i="1" l="1"/>
  <c r="F427" i="1"/>
  <c r="F429" i="1" s="1"/>
  <c r="E424" i="1"/>
  <c r="E379" i="1"/>
  <c r="E378" i="1"/>
  <c r="E335" i="1"/>
  <c r="E334" i="1"/>
  <c r="E290" i="1"/>
  <c r="E289" i="1"/>
  <c r="E76" i="1"/>
  <c r="E75" i="1"/>
  <c r="E426" i="1" l="1"/>
  <c r="E429" i="1" s="1"/>
  <c r="E427" i="1"/>
</calcChain>
</file>

<file path=xl/sharedStrings.xml><?xml version="1.0" encoding="utf-8"?>
<sst xmlns="http://schemas.openxmlformats.org/spreadsheetml/2006/main" count="2509" uniqueCount="1140">
  <si>
    <t>This document lists  e-mail addresses of coordinators requiring SCRs (Level 3 airports), and of schedules facilitators requiring SMAs (Level 2 airports), for the airports specified. It is based on information provided to the Worldwide Airport Slot Board.</t>
  </si>
  <si>
    <t>Please note that the airports concerned are listed in alphabetical order by region, country and then by airport code.</t>
  </si>
  <si>
    <t>The list is not guaranteed to be comprehensive, as its validity depends upon input from the addressees.</t>
  </si>
  <si>
    <t>An airport will be shown as requiring SCRs (Level 3) only if the Coordinator provides information specifying applicable scheduling constraints for each forthcoming season plus data depicting the extent to which the airport is full or close to full, thus demonstrating the need for slot coordination.</t>
  </si>
  <si>
    <t>If possible, details of the latest capacity and utilization information should be displayed on the coordinator’s website.</t>
  </si>
  <si>
    <t>Upon request from any airline acting as schedules facilitator to the Head of Scheduling, any airport may be shown as requiring SMAs.</t>
  </si>
  <si>
    <t xml:space="preserve">Last Updated: </t>
  </si>
  <si>
    <t>Region</t>
  </si>
  <si>
    <t>Country / Area</t>
  </si>
  <si>
    <t>City</t>
  </si>
  <si>
    <t>Airport Code</t>
  </si>
  <si>
    <t>NS25 Level</t>
  </si>
  <si>
    <t>NW25 Level</t>
  </si>
  <si>
    <t>NS26 Level</t>
  </si>
  <si>
    <t>SCR/SMA Email</t>
  </si>
  <si>
    <t>Online Portal</t>
  </si>
  <si>
    <t>Website</t>
  </si>
  <si>
    <t>Notes</t>
  </si>
  <si>
    <t>Asia Pacific</t>
  </si>
  <si>
    <t>Australia</t>
  </si>
  <si>
    <t>Adelaide</t>
  </si>
  <si>
    <t>ADL</t>
  </si>
  <si>
    <t>slots@cog.aero</t>
  </si>
  <si>
    <t>www.airportcoordination.org</t>
  </si>
  <si>
    <t>Brisbane</t>
  </si>
  <si>
    <t>BNE</t>
  </si>
  <si>
    <t>Cairns</t>
  </si>
  <si>
    <t>CNS</t>
  </si>
  <si>
    <t>Darwin</t>
  </si>
  <si>
    <t>DRW</t>
  </si>
  <si>
    <t>Gold Coast</t>
  </si>
  <si>
    <t>OOL</t>
  </si>
  <si>
    <t>Melbourne</t>
  </si>
  <si>
    <t>MEL</t>
  </si>
  <si>
    <t>Perth</t>
  </si>
  <si>
    <t>PER</t>
  </si>
  <si>
    <t>Sydney</t>
  </si>
  <si>
    <t>SYD</t>
  </si>
  <si>
    <t>slots@acl-international.com</t>
  </si>
  <si>
    <t>www.acl-apac.com.au</t>
  </si>
  <si>
    <t>Bangladesh</t>
  </si>
  <si>
    <t>Dhaka</t>
  </si>
  <si>
    <t>DAC</t>
  </si>
  <si>
    <t>slots@caab.gov.bd</t>
  </si>
  <si>
    <t>Cambodia</t>
  </si>
  <si>
    <t>Phnom Penh</t>
  </si>
  <si>
    <t>PNH</t>
  </si>
  <si>
    <t>slot@ssca.gov.kh</t>
  </si>
  <si>
    <t>India</t>
  </si>
  <si>
    <t>Ahmedabad</t>
  </si>
  <si>
    <t>AMD</t>
  </si>
  <si>
    <t>slot.amd@adani.com</t>
  </si>
  <si>
    <t>Bangalore</t>
  </si>
  <si>
    <t>BLR</t>
  </si>
  <si>
    <t>slotcoordination@bialairport.com</t>
  </si>
  <si>
    <t>www.bialairport.com</t>
  </si>
  <si>
    <t>Calicut</t>
  </si>
  <si>
    <t>CCJ</t>
  </si>
  <si>
    <t>intlslotsaai@aai.aero</t>
  </si>
  <si>
    <t>www.aai.aero</t>
  </si>
  <si>
    <t>Chennai</t>
  </si>
  <si>
    <t>MAA</t>
  </si>
  <si>
    <t>Delhi</t>
  </si>
  <si>
    <t>DEL</t>
  </si>
  <si>
    <t>intslots.igia@gmrgroup.in</t>
  </si>
  <si>
    <t>www.newdelhiairport.in</t>
  </si>
  <si>
    <t>Goa</t>
  </si>
  <si>
    <t>GOX</t>
  </si>
  <si>
    <t>slots.ggial@gmrgroup.in</t>
  </si>
  <si>
    <t>Hyderabad</t>
  </si>
  <si>
    <t>HYD</t>
  </si>
  <si>
    <t>slotcoord.hyderabad@gmrgroup.in</t>
  </si>
  <si>
    <t>www.hyderabad.aero</t>
  </si>
  <si>
    <t>Jaipur</t>
  </si>
  <si>
    <t>JAI</t>
  </si>
  <si>
    <t>slot.jai@adani.com</t>
  </si>
  <si>
    <t>Kolkata</t>
  </si>
  <si>
    <t>CCU</t>
  </si>
  <si>
    <t xml:space="preserve">Mumbai </t>
  </si>
  <si>
    <t>BOM</t>
  </si>
  <si>
    <t xml:space="preserve">slot.management@adani.com </t>
  </si>
  <si>
    <t>Navi Mumbai</t>
  </si>
  <si>
    <t>NMI</t>
  </si>
  <si>
    <t>slot.nmi@adani.com</t>
  </si>
  <si>
    <t>www.nmiairport.co.in</t>
  </si>
  <si>
    <t>Trivandrum</t>
  </si>
  <si>
    <t>TRV</t>
  </si>
  <si>
    <t>slot.trv@adani.com</t>
  </si>
  <si>
    <t>Indonesia</t>
  </si>
  <si>
    <t>Denpasar</t>
  </si>
  <si>
    <t>DPS</t>
  </si>
  <si>
    <t>scr@iasmslot.com; int@iasmslot.com</t>
  </si>
  <si>
    <t>Jakarta</t>
  </si>
  <si>
    <t>CGK</t>
  </si>
  <si>
    <t>Japan</t>
  </si>
  <si>
    <t>Chubu</t>
  </si>
  <si>
    <t>NGO</t>
  </si>
  <si>
    <t>cab-kixslot@mlit.go.jp</t>
  </si>
  <si>
    <t>www.schedule-coordination.jp</t>
  </si>
  <si>
    <t>Fukuoka</t>
  </si>
  <si>
    <t>FUK</t>
  </si>
  <si>
    <t>scr@schedule-coordination.jp</t>
  </si>
  <si>
    <t>Haneda</t>
  </si>
  <si>
    <t>HND</t>
  </si>
  <si>
    <t>New Chitose Airport</t>
  </si>
  <si>
    <t>CTS</t>
  </si>
  <si>
    <t>Osaka-Kansai</t>
  </si>
  <si>
    <t>KIX</t>
  </si>
  <si>
    <t>Tokyo-Narita</t>
  </si>
  <si>
    <t>NRT</t>
  </si>
  <si>
    <t>Malaysia</t>
  </si>
  <si>
    <t>Kota Kinabalu</t>
  </si>
  <si>
    <t>BKI</t>
  </si>
  <si>
    <t xml:space="preserve">nscm@malaysiaairports.com.my </t>
  </si>
  <si>
    <t>Kuala Lumpur</t>
  </si>
  <si>
    <t>KUL</t>
  </si>
  <si>
    <t>Kuchung</t>
  </si>
  <si>
    <t>KCH</t>
  </si>
  <si>
    <t>Langkawi</t>
  </si>
  <si>
    <t>LGK</t>
  </si>
  <si>
    <t>Penang</t>
  </si>
  <si>
    <t>PEN</t>
  </si>
  <si>
    <t>Senai</t>
  </si>
  <si>
    <t>JHB</t>
  </si>
  <si>
    <t>New Zealand</t>
  </si>
  <si>
    <t>Auckland</t>
  </si>
  <si>
    <t>AKL</t>
  </si>
  <si>
    <t>www.acl-international.com</t>
  </si>
  <si>
    <r>
      <t>◦</t>
    </r>
    <r>
      <rPr>
        <sz val="9"/>
        <rFont val="Aktiv Grotesk"/>
        <family val="2"/>
      </rPr>
      <t xml:space="preserve"> Level 3 for international services, Level 2 for domestic services.</t>
    </r>
  </si>
  <si>
    <t>Christchurch</t>
  </si>
  <si>
    <t>CHC</t>
  </si>
  <si>
    <t>Queenstown</t>
  </si>
  <si>
    <t>ZQN</t>
  </si>
  <si>
    <t xml:space="preserve">www.online-coordination.com </t>
  </si>
  <si>
    <t>Wellington</t>
  </si>
  <si>
    <t>WLG</t>
  </si>
  <si>
    <t>Pakistan</t>
  </si>
  <si>
    <t>Islamabad</t>
  </si>
  <si>
    <t>ISB</t>
  </si>
  <si>
    <t>khawar.ghayas@caapakistan.com.pk</t>
  </si>
  <si>
    <t>www.caapakistan.com</t>
  </si>
  <si>
    <t>Karachi</t>
  </si>
  <si>
    <t>KHI</t>
  </si>
  <si>
    <t>Lahore</t>
  </si>
  <si>
    <t>LHE</t>
  </si>
  <si>
    <t>Peshawar</t>
  </si>
  <si>
    <t>PEW</t>
  </si>
  <si>
    <t>Papua New Guinea</t>
  </si>
  <si>
    <t>Port Moresby</t>
  </si>
  <si>
    <t>POM</t>
  </si>
  <si>
    <t xml:space="preserve">slots@airportcoordination.org </t>
  </si>
  <si>
    <t xml:space="preserve">www.coordaus.com.au </t>
  </si>
  <si>
    <t>Philippines</t>
  </si>
  <si>
    <t>Manila</t>
  </si>
  <si>
    <t>MNL</t>
  </si>
  <si>
    <t>Republic of Korea</t>
  </si>
  <si>
    <t>Incheon</t>
  </si>
  <si>
    <t>ICN</t>
  </si>
  <si>
    <t>ICNSCR@IASC.KR</t>
  </si>
  <si>
    <t>Jeju International Airport</t>
  </si>
  <si>
    <t>CJU</t>
  </si>
  <si>
    <t>SCR@SLOTKOREA.CO.KR</t>
  </si>
  <si>
    <t>Seoul</t>
  </si>
  <si>
    <t>GMP</t>
  </si>
  <si>
    <t>Republic of Maldives</t>
  </si>
  <si>
    <t>Male</t>
  </si>
  <si>
    <t>MLE</t>
  </si>
  <si>
    <t>mleslot@macl.aero</t>
  </si>
  <si>
    <t>www.macl.aero</t>
  </si>
  <si>
    <t>Singapore</t>
  </si>
  <si>
    <t xml:space="preserve">Changi </t>
  </si>
  <si>
    <t>SIN</t>
  </si>
  <si>
    <t>csc@changiairport.com</t>
  </si>
  <si>
    <t>Sri Lanka</t>
  </si>
  <si>
    <t>Colombo</t>
  </si>
  <si>
    <t>CMB</t>
  </si>
  <si>
    <t>sched.plan@srilankan.com</t>
  </si>
  <si>
    <t>Thailand</t>
  </si>
  <si>
    <t>Chiang Mai</t>
  </si>
  <si>
    <t>CNX</t>
  </si>
  <si>
    <t>slot@caat.or.th</t>
  </si>
  <si>
    <t xml:space="preserve">Chiang Rai International Airport </t>
  </si>
  <si>
    <t>CEI</t>
  </si>
  <si>
    <t>slot@airportthai.co.th</t>
  </si>
  <si>
    <t xml:space="preserve">Don Mueang </t>
  </si>
  <si>
    <t>DMK</t>
  </si>
  <si>
    <t>Hat Yai</t>
  </si>
  <si>
    <t>HDY</t>
  </si>
  <si>
    <t>Krabi</t>
  </si>
  <si>
    <t>KBV</t>
  </si>
  <si>
    <t>slotthai@airports.go.th</t>
  </si>
  <si>
    <t>Phuket</t>
  </si>
  <si>
    <t>HKT</t>
  </si>
  <si>
    <t>Ko Samui </t>
  </si>
  <si>
    <t>USM</t>
  </si>
  <si>
    <t>Suvarnabhumi</t>
  </si>
  <si>
    <t>BKK</t>
  </si>
  <si>
    <t>Utapao</t>
  </si>
  <si>
    <t>UTP</t>
  </si>
  <si>
    <t>Vietnam</t>
  </si>
  <si>
    <t>Hanoi</t>
  </si>
  <si>
    <t>HAN</t>
  </si>
  <si>
    <t xml:space="preserve">slothan@caa.gov.vn </t>
  </si>
  <si>
    <t>Ho Chi Minh</t>
  </si>
  <si>
    <t>SGN</t>
  </si>
  <si>
    <t>slotsgn@caa.gov.vn</t>
  </si>
  <si>
    <t>Asia Pacific Level 2 Total</t>
  </si>
  <si>
    <t>Asia Pacific Level 3 Total</t>
  </si>
  <si>
    <t>Europe</t>
  </si>
  <si>
    <t>Austria</t>
  </si>
  <si>
    <t>Graz</t>
  </si>
  <si>
    <t>GRZ</t>
  </si>
  <si>
    <t>viecpxh@slots-austria.com</t>
  </si>
  <si>
    <t xml:space="preserve">www.slots-austria.com </t>
  </si>
  <si>
    <t>Innsbruck</t>
  </si>
  <si>
    <t>INN</t>
  </si>
  <si>
    <t>viecpxh@slots-austria.com 
slot.gac@innsbruck-airport.com (GA/BA)</t>
  </si>
  <si>
    <t>Klagenfurt</t>
  </si>
  <si>
    <t>KLU</t>
  </si>
  <si>
    <t>Linz</t>
  </si>
  <si>
    <t>LNZ</t>
  </si>
  <si>
    <t>Salzburg</t>
  </si>
  <si>
    <t>SZG</t>
  </si>
  <si>
    <t>Vienna</t>
  </si>
  <si>
    <t>VIE</t>
  </si>
  <si>
    <t>viecpxh@slots-austria.com 
slot.gac@viennaairport.com (GA/BA)</t>
  </si>
  <si>
    <t>Belgium</t>
  </si>
  <si>
    <t>Brussels</t>
  </si>
  <si>
    <t>BRU</t>
  </si>
  <si>
    <t>BRUACXH@brucoord.org</t>
  </si>
  <si>
    <t xml:space="preserve">www.brucoord.org </t>
  </si>
  <si>
    <t xml:space="preserve">Brussels South Charleroi </t>
  </si>
  <si>
    <t>CRL</t>
  </si>
  <si>
    <t>bruacxh@brucoord.org</t>
  </si>
  <si>
    <t>* Pending Level 2 designation approval by the authority</t>
  </si>
  <si>
    <t>Bulgaria</t>
  </si>
  <si>
    <t>Sofia</t>
  </si>
  <si>
    <t>SOF</t>
  </si>
  <si>
    <t>slot.coordination@sof-connect.com</t>
  </si>
  <si>
    <t>https://sofia-airport.eu/en/business/for-airlines/slot-coordination/</t>
  </si>
  <si>
    <t>Croatia</t>
  </si>
  <si>
    <t>Dubrovnik</t>
  </si>
  <si>
    <t>DBV</t>
  </si>
  <si>
    <t>schedules@airport-dubrovnik.hr</t>
  </si>
  <si>
    <t>Pula</t>
  </si>
  <si>
    <t>PUY</t>
  </si>
  <si>
    <t>schedules@airport-pula.hr</t>
  </si>
  <si>
    <t>◦ Level 2 for Summer season only.  Level 1 for Winter season.</t>
  </si>
  <si>
    <t xml:space="preserve">Split </t>
  </si>
  <si>
    <t>SPU</t>
  </si>
  <si>
    <t>schedules@split-airport.hr</t>
  </si>
  <si>
    <t>Zadar</t>
  </si>
  <si>
    <t>ZAD</t>
  </si>
  <si>
    <t xml:space="preserve">schedules@zadar-airport.hr </t>
  </si>
  <si>
    <t>www.zadar-airport.hr</t>
  </si>
  <si>
    <t xml:space="preserve">Zagreb International Airport </t>
  </si>
  <si>
    <t>ZAG</t>
  </si>
  <si>
    <t>scheduling@mzlz-zagreb-airport.hr</t>
  </si>
  <si>
    <t>Cyprus</t>
  </si>
  <si>
    <t>Larnaca</t>
  </si>
  <si>
    <t>LCA</t>
  </si>
  <si>
    <t>cyprus-slots@dca.mcw.gov.cy</t>
  </si>
  <si>
    <t>https://www.slots-cyprus.eu/</t>
  </si>
  <si>
    <t>Paphos</t>
  </si>
  <si>
    <t>PFO</t>
  </si>
  <si>
    <t>Czech Republic</t>
  </si>
  <si>
    <t>Prague</t>
  </si>
  <si>
    <t>PRG</t>
  </si>
  <si>
    <t>PRGSP7X@prg.aero</t>
  </si>
  <si>
    <t>www.slot-czech.cz</t>
  </si>
  <si>
    <t>Denmark</t>
  </si>
  <si>
    <t>Billund</t>
  </si>
  <si>
    <t>BLL</t>
  </si>
  <si>
    <t>scr@airportcoordination.com</t>
  </si>
  <si>
    <t>www.online-coordination.com</t>
  </si>
  <si>
    <t>www.airportcoordination.com</t>
  </si>
  <si>
    <t>Copenhagen</t>
  </si>
  <si>
    <t>CPH</t>
  </si>
  <si>
    <t>Faroe Islands</t>
  </si>
  <si>
    <t>Vágar</t>
  </si>
  <si>
    <t>FAE</t>
  </si>
  <si>
    <t>Finland</t>
  </si>
  <si>
    <t>Helsinki</t>
  </si>
  <si>
    <t>HEL</t>
  </si>
  <si>
    <t xml:space="preserve">scr@airportcoordination.com  </t>
  </si>
  <si>
    <t>Kittilä</t>
  </si>
  <si>
    <t>KTT</t>
  </si>
  <si>
    <t>◦ Level 3 Winter season only</t>
  </si>
  <si>
    <t>Rovaniemi</t>
  </si>
  <si>
    <t>RVN</t>
  </si>
  <si>
    <t>France</t>
  </si>
  <si>
    <t>Annecy</t>
  </si>
  <si>
    <t>NCY</t>
  </si>
  <si>
    <t>slots@cohor.org</t>
  </si>
  <si>
    <t>www.cohor.org</t>
  </si>
  <si>
    <t>◦ Level 2 Winter season only Sat &amp; Sun. Level 1 for Summer Season</t>
  </si>
  <si>
    <t>Basel-Mulhouse-Freiburg</t>
  </si>
  <si>
    <t>BSL/MLH</t>
  </si>
  <si>
    <t xml:space="preserve">Chambery </t>
  </si>
  <si>
    <t>CMF</t>
  </si>
  <si>
    <t>Figari</t>
  </si>
  <si>
    <t>FSC</t>
  </si>
  <si>
    <t>◦ Level 3 for Summer season only.  Level 1 for Winter season.</t>
  </si>
  <si>
    <t>Lyon</t>
  </si>
  <si>
    <t>LYS</t>
  </si>
  <si>
    <t>Nantes</t>
  </si>
  <si>
    <t>NTE</t>
  </si>
  <si>
    <t>www.e-Airportslots.aero</t>
  </si>
  <si>
    <t>◦ Level 3 for Summer season only.  Level 2 for Winter season.</t>
  </si>
  <si>
    <t>Nice</t>
  </si>
  <si>
    <t>NCE</t>
  </si>
  <si>
    <t>Paris-Ch. De Gaulle</t>
  </si>
  <si>
    <t>CDG</t>
  </si>
  <si>
    <t xml:space="preserve">◦ Additional Addresses, or different addresses for certain periods, may be needed. Addressees will provide details.
</t>
  </si>
  <si>
    <t>Paris-Orly</t>
  </si>
  <si>
    <t>ORY</t>
  </si>
  <si>
    <t>Germany</t>
  </si>
  <si>
    <t>Berlin - Schonefeld</t>
  </si>
  <si>
    <t>BER</t>
  </si>
  <si>
    <t>FRAZTXH@fluko.org</t>
  </si>
  <si>
    <t>www.fluko.org</t>
  </si>
  <si>
    <t>Bremen</t>
  </si>
  <si>
    <t>BRE</t>
  </si>
  <si>
    <t>Cologne</t>
  </si>
  <si>
    <t>CGN</t>
  </si>
  <si>
    <t>Dresden</t>
  </si>
  <si>
    <t>DRS</t>
  </si>
  <si>
    <t>Duesseldorf</t>
  </si>
  <si>
    <t>DUS</t>
  </si>
  <si>
    <t>Erfut</t>
  </si>
  <si>
    <t>ERF</t>
  </si>
  <si>
    <t>Frankfurt</t>
  </si>
  <si>
    <t>FRA</t>
  </si>
  <si>
    <t>Hamburg</t>
  </si>
  <si>
    <t>HAM</t>
  </si>
  <si>
    <t>Hannover</t>
  </si>
  <si>
    <t>HAJ</t>
  </si>
  <si>
    <t>Leipzig</t>
  </si>
  <si>
    <t>LEJ</t>
  </si>
  <si>
    <t>Memmingen</t>
  </si>
  <si>
    <t>FMM</t>
  </si>
  <si>
    <t>Subject to completion of legislative process to update relevant national law (FHKV)</t>
  </si>
  <si>
    <t>Muenster</t>
  </si>
  <si>
    <t>FMO</t>
  </si>
  <si>
    <t>Munich</t>
  </si>
  <si>
    <t>MUC</t>
  </si>
  <si>
    <t>Nuremberg</t>
  </si>
  <si>
    <t>NUE</t>
  </si>
  <si>
    <t>Saarbruecken</t>
  </si>
  <si>
    <t>SCN</t>
  </si>
  <si>
    <t>Stuttgart</t>
  </si>
  <si>
    <t>STR</t>
  </si>
  <si>
    <t>Greece</t>
  </si>
  <si>
    <t>Aktion</t>
  </si>
  <si>
    <t>PVK</t>
  </si>
  <si>
    <t xml:space="preserve">slot@hsca.gr </t>
  </si>
  <si>
    <t>www.hsca.gr</t>
  </si>
  <si>
    <t>◦ Level 2 Summer 2025 season</t>
  </si>
  <si>
    <t>Athens</t>
  </si>
  <si>
    <t>ATH</t>
  </si>
  <si>
    <t xml:space="preserve">◦ Level 2 Summer seasons only, Level 1 for Winter seasons  </t>
  </si>
  <si>
    <t>Chania</t>
  </si>
  <si>
    <t>CHQ</t>
  </si>
  <si>
    <t xml:space="preserve">◦ Level 3 Summer season only, Level 1 for Winter season  </t>
  </si>
  <si>
    <t>Chios</t>
  </si>
  <si>
    <t>JKH</t>
  </si>
  <si>
    <t>Corfu</t>
  </si>
  <si>
    <t>CFU</t>
  </si>
  <si>
    <t>Heraklion</t>
  </si>
  <si>
    <t>HER</t>
  </si>
  <si>
    <t>Kalamata</t>
  </si>
  <si>
    <t>KLX</t>
  </si>
  <si>
    <t>Karpathos</t>
  </si>
  <si>
    <t>AOK</t>
  </si>
  <si>
    <t>Kefallinia</t>
  </si>
  <si>
    <t>EFL</t>
  </si>
  <si>
    <t>Kithira</t>
  </si>
  <si>
    <t>KIT</t>
  </si>
  <si>
    <t>Kos</t>
  </si>
  <si>
    <t>KGS</t>
  </si>
  <si>
    <t>Lemnos</t>
  </si>
  <si>
    <t>LXS</t>
  </si>
  <si>
    <t>◦ Level 2 Summer season only, Level 1 for Winter season.</t>
  </si>
  <si>
    <t>Mikonos</t>
  </si>
  <si>
    <t>JMK</t>
  </si>
  <si>
    <t>Paros</t>
  </si>
  <si>
    <t>PAS</t>
  </si>
  <si>
    <t>Patras</t>
  </si>
  <si>
    <t>GPA</t>
  </si>
  <si>
    <t>Rhodes</t>
  </si>
  <si>
    <t>RHO</t>
  </si>
  <si>
    <t>Siteia</t>
  </si>
  <si>
    <t>JSH</t>
  </si>
  <si>
    <t>Skiathos</t>
  </si>
  <si>
    <t>JSI</t>
  </si>
  <si>
    <t>Thessalonika</t>
  </si>
  <si>
    <t>SKG</t>
  </si>
  <si>
    <t>Thira</t>
  </si>
  <si>
    <t>JTR</t>
  </si>
  <si>
    <t>Volos</t>
  </si>
  <si>
    <t>VOL</t>
  </si>
  <si>
    <t>Zakinthos</t>
  </si>
  <si>
    <t>ZTH</t>
  </si>
  <si>
    <t>Greenland</t>
  </si>
  <si>
    <t>Ilulissat Airport</t>
  </si>
  <si>
    <t>JAV</t>
  </si>
  <si>
    <t>Kangerlussuaq Airport</t>
  </si>
  <si>
    <t>SFJ</t>
  </si>
  <si>
    <t>Nuuk Airport</t>
  </si>
  <si>
    <t>GOH</t>
  </si>
  <si>
    <t>Hungary</t>
  </si>
  <si>
    <t>Budapest</t>
  </si>
  <si>
    <t>BUD</t>
  </si>
  <si>
    <t>budcoord@budcoord.hu</t>
  </si>
  <si>
    <t>www.hungarocontrol.hu</t>
  </si>
  <si>
    <t>Iceland</t>
  </si>
  <si>
    <t>Akureyri</t>
  </si>
  <si>
    <t>AEY</t>
  </si>
  <si>
    <t>Egilsstadir</t>
  </si>
  <si>
    <t>EGS</t>
  </si>
  <si>
    <t>Keflavik</t>
  </si>
  <si>
    <t>KEF</t>
  </si>
  <si>
    <t>Ireland</t>
  </si>
  <si>
    <t>Dublin</t>
  </si>
  <si>
    <t>DUB</t>
  </si>
  <si>
    <t>Israel</t>
  </si>
  <si>
    <t>Eilat</t>
  </si>
  <si>
    <t>ETM</t>
  </si>
  <si>
    <t>Etmacxh@iaa.gov.il</t>
  </si>
  <si>
    <t>Tel Aviv</t>
  </si>
  <si>
    <t>TLV</t>
  </si>
  <si>
    <t>tlvacxh@iaa.gov.il</t>
  </si>
  <si>
    <t>www.iaa.gov.il</t>
  </si>
  <si>
    <t>Italy</t>
  </si>
  <si>
    <t>Bari</t>
  </si>
  <si>
    <t>BRI</t>
  </si>
  <si>
    <t>slot@assoclearance.it</t>
  </si>
  <si>
    <t xml:space="preserve">www.assoclearance.it </t>
  </si>
  <si>
    <t>Alghero</t>
  </si>
  <si>
    <t>AHO</t>
  </si>
  <si>
    <t>Bologna</t>
  </si>
  <si>
    <t>BLQ</t>
  </si>
  <si>
    <t>Brindisi</t>
  </si>
  <si>
    <t>BDS</t>
  </si>
  <si>
    <t>Cagliari</t>
  </si>
  <si>
    <t>CAG</t>
  </si>
  <si>
    <t>Catania</t>
  </si>
  <si>
    <t>CTA</t>
  </si>
  <si>
    <t>Florence</t>
  </si>
  <si>
    <t>FLR</t>
  </si>
  <si>
    <t>Genova Cristoforo Colombo</t>
  </si>
  <si>
    <t>GOA</t>
  </si>
  <si>
    <t>Lamezia Terme</t>
  </si>
  <si>
    <t>SUF</t>
  </si>
  <si>
    <t>Lampedusa</t>
  </si>
  <si>
    <t>LMP</t>
  </si>
  <si>
    <t>Milan - Linate</t>
  </si>
  <si>
    <t>LIN</t>
  </si>
  <si>
    <t>Milan - Malpensa</t>
  </si>
  <si>
    <t>MXP</t>
  </si>
  <si>
    <t>Milan - Orio al Serio</t>
  </si>
  <si>
    <t>BGY</t>
  </si>
  <si>
    <t>Naples</t>
  </si>
  <si>
    <t>NAP</t>
  </si>
  <si>
    <t xml:space="preserve">Olbia Costa Smeralda </t>
  </si>
  <si>
    <t>OLB</t>
  </si>
  <si>
    <t>Palermo</t>
  </si>
  <si>
    <t>PMO</t>
  </si>
  <si>
    <t>Pantelleria</t>
  </si>
  <si>
    <t>PNL</t>
  </si>
  <si>
    <t>Pisa</t>
  </si>
  <si>
    <t>PSA</t>
  </si>
  <si>
    <t xml:space="preserve">Rimini Federico Fellini </t>
  </si>
  <si>
    <t>RMI</t>
  </si>
  <si>
    <t>Rome - Ciampino</t>
  </si>
  <si>
    <t>CIA</t>
  </si>
  <si>
    <t>Rome - Fiumicino</t>
  </si>
  <si>
    <t>FCO</t>
  </si>
  <si>
    <t>Treviso</t>
  </si>
  <si>
    <t>TSF</t>
  </si>
  <si>
    <t>Turin</t>
  </si>
  <si>
    <t>TRN</t>
  </si>
  <si>
    <t>Venice</t>
  </si>
  <si>
    <t>VCE</t>
  </si>
  <si>
    <t>Verona</t>
  </si>
  <si>
    <t>VRN</t>
  </si>
  <si>
    <t>Jersey</t>
  </si>
  <si>
    <t>JER</t>
  </si>
  <si>
    <t xml:space="preserve">slots@acl-international.com </t>
  </si>
  <si>
    <t xml:space="preserve">www.acl-international.com </t>
  </si>
  <si>
    <t>Kosovo</t>
  </si>
  <si>
    <t>Pristina</t>
  </si>
  <si>
    <t>PRN</t>
  </si>
  <si>
    <t>scr@limakkosovo.aero</t>
  </si>
  <si>
    <t>For all other requets excpet SSIM: scheduleprn@limakkosovo.aero</t>
  </si>
  <si>
    <t>Latvia</t>
  </si>
  <si>
    <t>Riga</t>
  </si>
  <si>
    <t>RIX</t>
  </si>
  <si>
    <t>Lithuania</t>
  </si>
  <si>
    <t>Vilnius</t>
  </si>
  <si>
    <t>VNO</t>
  </si>
  <si>
    <t>Luxembourg</t>
  </si>
  <si>
    <t>LUX</t>
  </si>
  <si>
    <t>lonacxh@acl-uk.org</t>
  </si>
  <si>
    <t>www.acl-uk.org</t>
  </si>
  <si>
    <t>Malta</t>
  </si>
  <si>
    <t>Luqa</t>
  </si>
  <si>
    <t>MLA</t>
  </si>
  <si>
    <t>scm@maltairport.com</t>
  </si>
  <si>
    <t>www.maltairport.com</t>
  </si>
  <si>
    <t>Netherlands</t>
  </si>
  <si>
    <t>Amsterdam</t>
  </si>
  <si>
    <t>AMS</t>
  </si>
  <si>
    <t>scr@slotcoordination.nl</t>
  </si>
  <si>
    <t>www.slotcoordination.nl</t>
  </si>
  <si>
    <t>Eindhoven</t>
  </si>
  <si>
    <t>EIN</t>
  </si>
  <si>
    <t>Rotterdam</t>
  </si>
  <si>
    <t>RTM</t>
  </si>
  <si>
    <t>Northern Macedonia</t>
  </si>
  <si>
    <t>Skopje</t>
  </si>
  <si>
    <t>SKP</t>
  </si>
  <si>
    <t>sc@airports.com.mk</t>
  </si>
  <si>
    <t xml:space="preserve">www.airports.com.mk </t>
  </si>
  <si>
    <t>Norway</t>
  </si>
  <si>
    <t xml:space="preserve">Ålesund </t>
  </si>
  <si>
    <t>AES</t>
  </si>
  <si>
    <t xml:space="preserve">www.airportcoordination.no  </t>
  </si>
  <si>
    <t>Alta</t>
  </si>
  <si>
    <t>ALF</t>
  </si>
  <si>
    <t>Bergen</t>
  </si>
  <si>
    <t>BGO</t>
  </si>
  <si>
    <t>Bodø</t>
  </si>
  <si>
    <t>BOO</t>
  </si>
  <si>
    <t>Harstad-Narvik</t>
  </si>
  <si>
    <t>EVE</t>
  </si>
  <si>
    <t xml:space="preserve">Haugesund </t>
  </si>
  <si>
    <t>HAU</t>
  </si>
  <si>
    <t>Kirkenes</t>
  </si>
  <si>
    <t>KKN</t>
  </si>
  <si>
    <t>Kristiansund</t>
  </si>
  <si>
    <t>KSU</t>
  </si>
  <si>
    <t xml:space="preserve">Kristiandsand </t>
  </si>
  <si>
    <t>KRS</t>
  </si>
  <si>
    <t>Molde</t>
  </si>
  <si>
    <t>MOL</t>
  </si>
  <si>
    <t>Oslo-Gardermoen</t>
  </si>
  <si>
    <t>OSL</t>
  </si>
  <si>
    <t>Stavanger</t>
  </si>
  <si>
    <t>SVG</t>
  </si>
  <si>
    <t>Norway/Svalbard &amp; Jan Mayen Islands</t>
  </si>
  <si>
    <t>Svalbard</t>
  </si>
  <si>
    <t>LYR</t>
  </si>
  <si>
    <t>Torp</t>
  </si>
  <si>
    <t>TRF</t>
  </si>
  <si>
    <t xml:space="preserve">Tromsø </t>
  </si>
  <si>
    <t>TOS</t>
  </si>
  <si>
    <t>www,airportcoordination.com</t>
  </si>
  <si>
    <t>Trondheim</t>
  </si>
  <si>
    <t>TRD</t>
  </si>
  <si>
    <t>Poland</t>
  </si>
  <si>
    <t>Krakow</t>
  </si>
  <si>
    <t>KRK</t>
  </si>
  <si>
    <t>scr@pansa-coord.org</t>
  </si>
  <si>
    <t>www.pansa.pl</t>
  </si>
  <si>
    <t>Poznan  </t>
  </si>
  <si>
    <t>POZ</t>
  </si>
  <si>
    <t>◦ Level 3 during hours 2200-0600 Local Time.</t>
  </si>
  <si>
    <t xml:space="preserve">Warsaw Chopina </t>
  </si>
  <si>
    <t>WAW</t>
  </si>
  <si>
    <t>Portugal</t>
  </si>
  <si>
    <t>Faro</t>
  </si>
  <si>
    <t>FAO</t>
  </si>
  <si>
    <t>slotcoordination@nav.pt</t>
  </si>
  <si>
    <t xml:space="preserve">www.nav.pt/en/slot-coordination-portugal </t>
  </si>
  <si>
    <t>◦ Level 3 for Summer season only. Level 2 for Winter season.</t>
  </si>
  <si>
    <t>Funchal</t>
  </si>
  <si>
    <t>FNC</t>
  </si>
  <si>
    <t>Lisbon</t>
  </si>
  <si>
    <t>LIS</t>
  </si>
  <si>
    <t>Ponta Delgada</t>
  </si>
  <si>
    <t>PDL</t>
  </si>
  <si>
    <t>Porto</t>
  </si>
  <si>
    <t>OPO</t>
  </si>
  <si>
    <t>Russian Federation</t>
  </si>
  <si>
    <t xml:space="preserve">Moscow-Domodedovo </t>
  </si>
  <si>
    <t>DME</t>
  </si>
  <si>
    <t>slot@dme.ru DMEOIXH</t>
  </si>
  <si>
    <t>Moscow-Sheremetyevo</t>
  </si>
  <si>
    <t>SVO</t>
  </si>
  <si>
    <t>SVOHP7X@SVO.aero</t>
  </si>
  <si>
    <t>www.sheremetyevo-airport.ru</t>
  </si>
  <si>
    <t>Moscow-Vnukovo</t>
  </si>
  <si>
    <t>VKO</t>
  </si>
  <si>
    <t>VKOACXH</t>
  </si>
  <si>
    <t>www.vnukovo.ru/eng/for-airline/schedule_coord/ </t>
  </si>
  <si>
    <t>St. Petersburg</t>
  </si>
  <si>
    <t>LED</t>
  </si>
  <si>
    <t>LEDSP7X</t>
  </si>
  <si>
    <t>Slovakia</t>
  </si>
  <si>
    <t>Bratislava</t>
  </si>
  <si>
    <t>BTS</t>
  </si>
  <si>
    <t>slots@bts.aero</t>
  </si>
  <si>
    <t>www.bts.aero/en/b2b/slot-coordination/</t>
  </si>
  <si>
    <t>Slovenia</t>
  </si>
  <si>
    <t>Ljubljana</t>
  </si>
  <si>
    <t>LJU</t>
  </si>
  <si>
    <t>LJUAPXH</t>
  </si>
  <si>
    <t xml:space="preserve">Spain </t>
  </si>
  <si>
    <t>Alicante-Elche</t>
  </si>
  <si>
    <t>ALC</t>
  </si>
  <si>
    <t>slots@aecfa.es</t>
  </si>
  <si>
    <t>www.euaca.org</t>
  </si>
  <si>
    <t>◦ Additional Addresses, or different addresses for certain periods, may be needed. Addressees will provide details.</t>
  </si>
  <si>
    <t>Almeria</t>
  </si>
  <si>
    <t>LEI</t>
  </si>
  <si>
    <t>Asturias</t>
  </si>
  <si>
    <t>OVD</t>
  </si>
  <si>
    <t>Barcelona El Prat</t>
  </si>
  <si>
    <t>BCN</t>
  </si>
  <si>
    <t>Bilbao</t>
  </si>
  <si>
    <t>BIO</t>
  </si>
  <si>
    <t>Córdoba</t>
  </si>
  <si>
    <t>ODB</t>
  </si>
  <si>
    <t>Murcia</t>
  </si>
  <si>
    <t>RMU</t>
  </si>
  <si>
    <t>Fuerteventura</t>
  </si>
  <si>
    <t>FUE</t>
  </si>
  <si>
    <t>Gerona</t>
  </si>
  <si>
    <t>GRO</t>
  </si>
  <si>
    <t>Gran Canaria</t>
  </si>
  <si>
    <t>LPA</t>
  </si>
  <si>
    <t>Granada-Jaen</t>
  </si>
  <si>
    <t>GRX</t>
  </si>
  <si>
    <t>Ibiza</t>
  </si>
  <si>
    <t>IBZ</t>
  </si>
  <si>
    <t>◦ Level 3 for Summer season only. Level 2 for Winter season.
◦ Additional Addresses, or different addresses for certain periods, may be needed. Addressees will provide details.</t>
  </si>
  <si>
    <t>Jerez</t>
  </si>
  <si>
    <t>XRY</t>
  </si>
  <si>
    <t>La Coruna</t>
  </si>
  <si>
    <t>LCG</t>
  </si>
  <si>
    <t>La Palma</t>
  </si>
  <si>
    <t>SPC</t>
  </si>
  <si>
    <t>Lanzarote</t>
  </si>
  <si>
    <t>ACE</t>
  </si>
  <si>
    <t xml:space="preserve">Madrid Barajas </t>
  </si>
  <si>
    <t>MAD</t>
  </si>
  <si>
    <t>Malaga</t>
  </si>
  <si>
    <t>AGP</t>
  </si>
  <si>
    <t>Menorca</t>
  </si>
  <si>
    <t>MAH</t>
  </si>
  <si>
    <t>Palma Mallorca</t>
  </si>
  <si>
    <t>PMI</t>
  </si>
  <si>
    <t>Pamplona</t>
  </si>
  <si>
    <t>PNA</t>
  </si>
  <si>
    <t>Reus</t>
  </si>
  <si>
    <t>REU</t>
  </si>
  <si>
    <t xml:space="preserve">San Sebastian </t>
  </si>
  <si>
    <t>EAS</t>
  </si>
  <si>
    <t>Santander</t>
  </si>
  <si>
    <t>SDR</t>
  </si>
  <si>
    <t>Seville</t>
  </si>
  <si>
    <t>SVQ</t>
  </si>
  <si>
    <t xml:space="preserve">Tenerife - Norte </t>
  </si>
  <si>
    <t>TFN</t>
  </si>
  <si>
    <t>Tenerife - Sur</t>
  </si>
  <si>
    <t>TFS</t>
  </si>
  <si>
    <t>Valencia</t>
  </si>
  <si>
    <t>VLC</t>
  </si>
  <si>
    <t>Sweden</t>
  </si>
  <si>
    <t xml:space="preserve">Ängelholm Helsingborg </t>
  </si>
  <si>
    <t>AGH</t>
  </si>
  <si>
    <t xml:space="preserve">scr@airportcoordination.com </t>
  </si>
  <si>
    <t>Åre Östersund</t>
  </si>
  <si>
    <t>OSD</t>
  </si>
  <si>
    <t>Arvidsjaur</t>
  </si>
  <si>
    <t>AJR</t>
  </si>
  <si>
    <t>◦ Level 3 for Northern Winter season only. Level 1 for Northern Summer season.</t>
  </si>
  <si>
    <t>Gothenburg</t>
  </si>
  <si>
    <t>GOT</t>
  </si>
  <si>
    <t xml:space="preserve">Kiruna </t>
  </si>
  <si>
    <t>KRN</t>
  </si>
  <si>
    <t xml:space="preserve">www.airportcoordination.com </t>
  </si>
  <si>
    <t>Skellefteå</t>
  </si>
  <si>
    <t>SFT</t>
  </si>
  <si>
    <t>Stockholm-Arlanda</t>
  </si>
  <si>
    <t>ARN</t>
  </si>
  <si>
    <t xml:space="preserve">Visby Airport Swedavia </t>
  </si>
  <si>
    <t>VBY</t>
  </si>
  <si>
    <t>Switzerland</t>
  </si>
  <si>
    <t>Geneva</t>
  </si>
  <si>
    <t>GVA</t>
  </si>
  <si>
    <t>slot@slotcoordination.ch</t>
  </si>
  <si>
    <t xml:space="preserve">www.slotcoordination.ch </t>
  </si>
  <si>
    <t>Zurich</t>
  </si>
  <si>
    <t>ZRH</t>
  </si>
  <si>
    <t>Turkey</t>
  </si>
  <si>
    <t>Ankara</t>
  </si>
  <si>
    <t>ESB</t>
  </si>
  <si>
    <t xml:space="preserve">tr.slot@dhmi.gov.tr </t>
  </si>
  <si>
    <t>Antalya</t>
  </si>
  <si>
    <t>AYT</t>
  </si>
  <si>
    <t xml:space="preserve">◦ Level 3 for Summer season only. Level 2 for Winter season.
</t>
  </si>
  <si>
    <t>Ataturk</t>
  </si>
  <si>
    <t>ISL</t>
  </si>
  <si>
    <t>Bodrum</t>
  </si>
  <si>
    <t>BJV</t>
  </si>
  <si>
    <t>Dalaman</t>
  </si>
  <si>
    <t>DLM</t>
  </si>
  <si>
    <t>Istanbul</t>
  </si>
  <si>
    <t>IST</t>
  </si>
  <si>
    <t>Istanbul Sabiha Gökçen</t>
  </si>
  <si>
    <t>SAW</t>
  </si>
  <si>
    <t>Izmir</t>
  </si>
  <si>
    <t>ADB</t>
  </si>
  <si>
    <t>Ukraine</t>
  </si>
  <si>
    <t>Kyiv</t>
  </si>
  <si>
    <t>KBP</t>
  </si>
  <si>
    <t xml:space="preserve">kbp_schedule@kbp.kiev.ua </t>
  </si>
  <si>
    <t>www.airportborispol.kiev.ua</t>
  </si>
  <si>
    <t>Zhuliany</t>
  </si>
  <si>
    <t>IEV</t>
  </si>
  <si>
    <t>schedule@airport.kiev.ua</t>
  </si>
  <si>
    <t>www.airport.kiev.ua</t>
  </si>
  <si>
    <t>United Kingdom</t>
  </si>
  <si>
    <t>Aberdeen</t>
  </si>
  <si>
    <t>ABZ</t>
  </si>
  <si>
    <t>Belfast- Belfast City</t>
  </si>
  <si>
    <t>BHD</t>
  </si>
  <si>
    <t>Belfast- Belfast International</t>
  </si>
  <si>
    <t>BFS</t>
  </si>
  <si>
    <t>Birmingham</t>
  </si>
  <si>
    <t>BHX</t>
  </si>
  <si>
    <t>Bristol</t>
  </si>
  <si>
    <t>BRS</t>
  </si>
  <si>
    <t>East Midlands</t>
  </si>
  <si>
    <t>EMA</t>
  </si>
  <si>
    <t>Edinburgh</t>
  </si>
  <si>
    <t>EDI</t>
  </si>
  <si>
    <t>Glasgow</t>
  </si>
  <si>
    <t>GLA</t>
  </si>
  <si>
    <t>Leeds Bradford</t>
  </si>
  <si>
    <t>LBA</t>
  </si>
  <si>
    <t>Liverpool</t>
  </si>
  <si>
    <t>LPL</t>
  </si>
  <si>
    <t>London-City</t>
  </si>
  <si>
    <t>LCY</t>
  </si>
  <si>
    <t>London-Gatwick</t>
  </si>
  <si>
    <t>LGW</t>
  </si>
  <si>
    <t>London-Heathrow</t>
  </si>
  <si>
    <t>LHR</t>
  </si>
  <si>
    <t>London-Luton</t>
  </si>
  <si>
    <t>LTN</t>
  </si>
  <si>
    <t>Manchester</t>
  </si>
  <si>
    <t>MAN</t>
  </si>
  <si>
    <t>Newcastle</t>
  </si>
  <si>
    <t>NCL</t>
  </si>
  <si>
    <t>Southampton</t>
  </si>
  <si>
    <t>SOU</t>
  </si>
  <si>
    <t>Stansted</t>
  </si>
  <si>
    <t>STN</t>
  </si>
  <si>
    <t>Europe Level 2 Total</t>
  </si>
  <si>
    <t>Europe Level 3 Total</t>
  </si>
  <si>
    <t>Middle East and Africa</t>
  </si>
  <si>
    <t>Bahrain</t>
  </si>
  <si>
    <t>BAH</t>
  </si>
  <si>
    <t xml:space="preserve">schedule@mtt.gov.bh </t>
  </si>
  <si>
    <t>Egypt</t>
  </si>
  <si>
    <t>Borg El Arab</t>
  </si>
  <si>
    <t>HBE</t>
  </si>
  <si>
    <t>SLOT.HBE@EAC-COORDINATION.COM</t>
  </si>
  <si>
    <t>Cairo</t>
  </si>
  <si>
    <t>CAI</t>
  </si>
  <si>
    <t>slot.cairo@Cairo-Airport.com</t>
  </si>
  <si>
    <t>www.cairo-airport.com</t>
  </si>
  <si>
    <t xml:space="preserve">Hurghada </t>
  </si>
  <si>
    <t xml:space="preserve">HRG </t>
  </si>
  <si>
    <t>SLOT.HRG@EAC-COORDINATION.COM</t>
  </si>
  <si>
    <t>Marsa Alam</t>
  </si>
  <si>
    <t>RMF</t>
  </si>
  <si>
    <t>slots@marsa-alam-airport.com</t>
  </si>
  <si>
    <t>www.marsa-alam-airport.com</t>
  </si>
  <si>
    <t xml:space="preserve">Sharm El Sheikh </t>
  </si>
  <si>
    <t>SSH</t>
  </si>
  <si>
    <t>SLOT.SSH@EAC-COORDINATION.COM</t>
  </si>
  <si>
    <t>Sohag</t>
  </si>
  <si>
    <t>HMB</t>
  </si>
  <si>
    <t>SLOT.HMB@EAC-COORDINATION.COM</t>
  </si>
  <si>
    <t>Ghana</t>
  </si>
  <si>
    <t>Accra</t>
  </si>
  <si>
    <t>ACC</t>
  </si>
  <si>
    <t>slotcoordination@gacl.com.gh</t>
  </si>
  <si>
    <t>www.gcaa.com.gh</t>
  </si>
  <si>
    <t>Kuwait</t>
  </si>
  <si>
    <t>KWI</t>
  </si>
  <si>
    <t>schedules@dgca.gov.kw</t>
  </si>
  <si>
    <t>www.kuwait-airport.com.kw</t>
  </si>
  <si>
    <t>Morocco</t>
  </si>
  <si>
    <t>Casablanca</t>
  </si>
  <si>
    <t>CMN</t>
  </si>
  <si>
    <t>morslotscor@moroccanslots.com</t>
  </si>
  <si>
    <t>Marrakech</t>
  </si>
  <si>
    <t>RAK</t>
  </si>
  <si>
    <t>Rabat Salé</t>
  </si>
  <si>
    <t>RBA</t>
  </si>
  <si>
    <t>Qatar</t>
  </si>
  <si>
    <t>Doha</t>
  </si>
  <si>
    <t>DIA</t>
  </si>
  <si>
    <t>slots@qatarcoordination.com.qa</t>
  </si>
  <si>
    <t>www.qatarcoordination.com.qa</t>
  </si>
  <si>
    <t>DOH</t>
  </si>
  <si>
    <t>slots@qatarcoordination.org</t>
  </si>
  <si>
    <t>http://qatarcoordination.org/index.html</t>
  </si>
  <si>
    <t>Republic of Cape Verde</t>
  </si>
  <si>
    <t>Aeroporto Internacional Amilcar Cabral</t>
  </si>
  <si>
    <t>SID</t>
  </si>
  <si>
    <t xml:space="preserve">slot.coordination@asa.cv </t>
  </si>
  <si>
    <t>www.asa.cv</t>
  </si>
  <si>
    <t xml:space="preserve">Aeroporto Internacional Aristides Pereira </t>
  </si>
  <si>
    <t>BVC</t>
  </si>
  <si>
    <t xml:space="preserve">Aeroporto Internacional Nelson Mandela </t>
  </si>
  <si>
    <t>RAI</t>
  </si>
  <si>
    <t>Saudi Arabia</t>
  </si>
  <si>
    <t>Abha</t>
  </si>
  <si>
    <t>AHB</t>
  </si>
  <si>
    <t xml:space="preserve">Al-Ahsa </t>
  </si>
  <si>
    <t>HOF</t>
  </si>
  <si>
    <t>Arar</t>
  </si>
  <si>
    <t>RAE</t>
  </si>
  <si>
    <t>Buraydah</t>
  </si>
  <si>
    <t>ELQ</t>
  </si>
  <si>
    <t>Dammam</t>
  </si>
  <si>
    <t>DMM</t>
  </si>
  <si>
    <t>Ha'il</t>
  </si>
  <si>
    <t>HAS</t>
  </si>
  <si>
    <t>Jeddah</t>
  </si>
  <si>
    <t>JED</t>
  </si>
  <si>
    <t>Jizan</t>
  </si>
  <si>
    <t>GIZ</t>
  </si>
  <si>
    <t>Medina</t>
  </si>
  <si>
    <t>MED</t>
  </si>
  <si>
    <t>slotcoordinator@tibahairports.com</t>
  </si>
  <si>
    <t>tibahairports.com</t>
  </si>
  <si>
    <t>Neom Bay</t>
  </si>
  <si>
    <t>NUM</t>
  </si>
  <si>
    <t>Riyadh</t>
  </si>
  <si>
    <t>RUH</t>
  </si>
  <si>
    <t>Sakakah</t>
  </si>
  <si>
    <t>AJF</t>
  </si>
  <si>
    <t>Tabuk</t>
  </si>
  <si>
    <t>TUU</t>
  </si>
  <si>
    <t>Ta'if</t>
  </si>
  <si>
    <t>TIF</t>
  </si>
  <si>
    <t xml:space="preserve">Yanbu </t>
  </si>
  <si>
    <t>YNB</t>
  </si>
  <si>
    <t>Seychelles</t>
  </si>
  <si>
    <t>SEZ</t>
  </si>
  <si>
    <t>fltclearance@scaa.sc</t>
  </si>
  <si>
    <t>South Africa</t>
  </si>
  <si>
    <t>Cape Town</t>
  </si>
  <si>
    <t>CPT</t>
  </si>
  <si>
    <t>Coord@atns.co.za</t>
  </si>
  <si>
    <t xml:space="preserve">www.atns.co.za </t>
  </si>
  <si>
    <t>Durban</t>
  </si>
  <si>
    <t>DUR</t>
  </si>
  <si>
    <t>Johannesburg</t>
  </si>
  <si>
    <t>JNB</t>
  </si>
  <si>
    <t>Sultanate of Oman</t>
  </si>
  <si>
    <t xml:space="preserve">Muscat International </t>
  </si>
  <si>
    <t>MCT</t>
  </si>
  <si>
    <t>Tunisia</t>
  </si>
  <si>
    <t>Monastir</t>
  </si>
  <si>
    <t>MIR</t>
  </si>
  <si>
    <t>tunisia-sked@tunisairhandling.com.tn</t>
  </si>
  <si>
    <t>Tunis-Carthage</t>
  </si>
  <si>
    <t>TUN</t>
  </si>
  <si>
    <t>tunkexh@tunisia-sked.org</t>
  </si>
  <si>
    <t>www.tunisia-sked.org</t>
  </si>
  <si>
    <t>United Arab Emirates</t>
  </si>
  <si>
    <t>Abu Dhabi</t>
  </si>
  <si>
    <t>AUH</t>
  </si>
  <si>
    <t>Dubai Al Maktoum International</t>
  </si>
  <si>
    <t>DWC</t>
  </si>
  <si>
    <t>Dubai International</t>
  </si>
  <si>
    <t>DXB</t>
  </si>
  <si>
    <t>Middle East and Africa Level 2 Total</t>
  </si>
  <si>
    <t>Middle East and Africa Level 3 Total</t>
  </si>
  <si>
    <t>North Asia</t>
  </si>
  <si>
    <t>China, P.R.</t>
  </si>
  <si>
    <t>Beijing Capital</t>
  </si>
  <si>
    <t>PEK</t>
  </si>
  <si>
    <t>www.pre-flight.cn</t>
  </si>
  <si>
    <t>All slot requests must be made via www.pre-flight.cn</t>
  </si>
  <si>
    <t>Beijing Daxing</t>
  </si>
  <si>
    <t>PKX</t>
  </si>
  <si>
    <t>Changchun</t>
  </si>
  <si>
    <t>CGQ</t>
  </si>
  <si>
    <t>Designated Level 2, but Level 3 principles apply between 06:00-23:59 local time.</t>
  </si>
  <si>
    <t>Changsha Huanghua</t>
  </si>
  <si>
    <t>CSX</t>
  </si>
  <si>
    <t>Chengdu Shuangliu</t>
  </si>
  <si>
    <t>CTU</t>
  </si>
  <si>
    <t>Chengdu Tianfu</t>
  </si>
  <si>
    <t>TFU</t>
  </si>
  <si>
    <t xml:space="preserve">Chongqing Jiangbei </t>
  </si>
  <si>
    <t>CKG</t>
  </si>
  <si>
    <t xml:space="preserve">Dalian Zhoushuizi </t>
  </si>
  <si>
    <t>DLC</t>
  </si>
  <si>
    <t>Fuzhou Changle</t>
  </si>
  <si>
    <t>FOC</t>
  </si>
  <si>
    <t>Guangzhou Baiyun</t>
  </si>
  <si>
    <t>CAN</t>
  </si>
  <si>
    <t>Guiyang</t>
  </si>
  <si>
    <t>KWE</t>
  </si>
  <si>
    <t>Haikou Meilan</t>
  </si>
  <si>
    <t>HAK</t>
  </si>
  <si>
    <t>Hangzhou Xiaoshan</t>
  </si>
  <si>
    <t>HGH</t>
  </si>
  <si>
    <t>Harbin</t>
  </si>
  <si>
    <t>HRB</t>
  </si>
  <si>
    <t>Hohhot</t>
  </si>
  <si>
    <t>HET</t>
  </si>
  <si>
    <t xml:space="preserve">Hulun Buir </t>
  </si>
  <si>
    <t>HLD</t>
  </si>
  <si>
    <t>Jinan</t>
  </si>
  <si>
    <t>TNA</t>
  </si>
  <si>
    <t>Kunming Changshui</t>
  </si>
  <si>
    <t>KMG</t>
  </si>
  <si>
    <t>Lanzhou</t>
  </si>
  <si>
    <t>LHW</t>
  </si>
  <si>
    <t>Nanchang</t>
  </si>
  <si>
    <t>KHN</t>
  </si>
  <si>
    <t>Nanjing Lukou</t>
  </si>
  <si>
    <t>NKG</t>
  </si>
  <si>
    <t>Nanning</t>
  </si>
  <si>
    <t>NNG</t>
  </si>
  <si>
    <t>Qingdao Liuting</t>
  </si>
  <si>
    <t>TAO</t>
  </si>
  <si>
    <t>Sanya Fenghuang</t>
  </si>
  <si>
    <t>SYX</t>
  </si>
  <si>
    <t>Shanghai Hongqiao</t>
  </si>
  <si>
    <t>SHA</t>
  </si>
  <si>
    <t>Shanghai Pudong</t>
  </si>
  <si>
    <t>PVG</t>
  </si>
  <si>
    <t>Shenyang</t>
  </si>
  <si>
    <t>SHE</t>
  </si>
  <si>
    <t>Shenzhen Bao'an</t>
  </si>
  <si>
    <t>SZX</t>
  </si>
  <si>
    <t>Shijiazhuang</t>
  </si>
  <si>
    <t>SJW</t>
  </si>
  <si>
    <t>Tianjin Binhai</t>
  </si>
  <si>
    <t>TSN</t>
  </si>
  <si>
    <t>Taiyuan</t>
  </si>
  <si>
    <t>TYN</t>
  </si>
  <si>
    <t>Urumchi Diwopu</t>
  </si>
  <si>
    <t>URC</t>
  </si>
  <si>
    <t>Wuhan Tianhe</t>
  </si>
  <si>
    <t>WUH</t>
  </si>
  <si>
    <t xml:space="preserve">Xi’an Xianyang </t>
  </si>
  <si>
    <t>XIY</t>
  </si>
  <si>
    <t>Xiamen Gaoqi</t>
  </si>
  <si>
    <t>XMN</t>
  </si>
  <si>
    <t>Zhengzhou</t>
  </si>
  <si>
    <t>CGO</t>
  </si>
  <si>
    <t>Zhuhai</t>
  </si>
  <si>
    <t>ZUH</t>
  </si>
  <si>
    <t>Chinese Taipei</t>
  </si>
  <si>
    <t>Kaohsiung</t>
  </si>
  <si>
    <t>KHH</t>
  </si>
  <si>
    <t>service@aptcoord.org.tw</t>
  </si>
  <si>
    <t>www.aptcoord.org.tw</t>
  </si>
  <si>
    <t>Taipei</t>
  </si>
  <si>
    <t>TPE</t>
  </si>
  <si>
    <t>Hong Kong (SAR), China</t>
  </si>
  <si>
    <t>Hong Kong</t>
  </si>
  <si>
    <t>HKG</t>
  </si>
  <si>
    <t>hkgslot@cad.gov.hk</t>
  </si>
  <si>
    <t>www.hkgslot.gov.hk</t>
  </si>
  <si>
    <t>Macau (SAR), China</t>
  </si>
  <si>
    <t>Macau</t>
  </si>
  <si>
    <t>MFM</t>
  </si>
  <si>
    <t>mfmslot@macau-airport.com</t>
  </si>
  <si>
    <t>North Asia Level 2 Total</t>
  </si>
  <si>
    <t>North Asia Level 3 Total</t>
  </si>
  <si>
    <t>The Americas</t>
  </si>
  <si>
    <t>Bermuda</t>
  </si>
  <si>
    <t>BDA</t>
  </si>
  <si>
    <t xml:space="preserve">airops@skyport.bm </t>
  </si>
  <si>
    <t>Brazil</t>
  </si>
  <si>
    <t>Aeroporto Internacional de Belém</t>
  </si>
  <si>
    <t>BEL</t>
  </si>
  <si>
    <t>slot@infraero.gov.br</t>
  </si>
  <si>
    <t>www.online-coordination.com/</t>
  </si>
  <si>
    <t>www.aeroportodebelem.com.br</t>
  </si>
  <si>
    <t>Temporary Level 2 for Northern Winter 2025</t>
  </si>
  <si>
    <t xml:space="preserve">Aeroporto Internacional De Brasília </t>
  </si>
  <si>
    <t>BSB</t>
  </si>
  <si>
    <t>slot@inframerica.aero</t>
  </si>
  <si>
    <t>www.bsb.aero/business/aeroporto-facilitado</t>
  </si>
  <si>
    <t xml:space="preserve">Aeroporto Internacional De Campinas - Viracopos </t>
  </si>
  <si>
    <t>VCP</t>
  </si>
  <si>
    <t>slots@stratusairports.com.br</t>
  </si>
  <si>
    <t>www.stratusairports.com.br/coordenacao-de-slots</t>
  </si>
  <si>
    <t xml:space="preserve">Aeroporto Internacional Tancredo Neves </t>
  </si>
  <si>
    <t>CNF</t>
  </si>
  <si>
    <t>slot@bh-airport.com.br</t>
  </si>
  <si>
    <t>https://site.bh-airport.com.br/pt-BR/business/streamlined-airport</t>
  </si>
  <si>
    <t>Florianopolis</t>
  </si>
  <si>
    <t>FLN</t>
  </si>
  <si>
    <t>slots@zurichairportbrasil.com</t>
  </si>
  <si>
    <t>www.floripa-airport.com/aeroporto-de-interesse</t>
  </si>
  <si>
    <t>Fortaleza</t>
  </si>
  <si>
    <t>FOR</t>
  </si>
  <si>
    <t>slot-for@fraport-brasil.com</t>
  </si>
  <si>
    <t>https://fortaleza-airport.com.br/pt/comunidade-aeroportuaria/aeroporto-facilitado</t>
  </si>
  <si>
    <t>Aeroporto Internacional de Manaus</t>
  </si>
  <si>
    <t>MAO</t>
  </si>
  <si>
    <t>slots@vinci-airports.com.br</t>
  </si>
  <si>
    <t>www.airport-manaus.com.br/pt-br/dados-operacionais</t>
  </si>
  <si>
    <t>Porto Alegre</t>
  </si>
  <si>
    <t>POA</t>
  </si>
  <si>
    <t>slot-poa@fraport-brasil.com</t>
  </si>
  <si>
    <t>https://portoalegre-airport.com.br/pt/comunidade-aeroportuaria/aeroporto-facilitado</t>
  </si>
  <si>
    <t>Recife</t>
  </si>
  <si>
    <t>REC</t>
  </si>
  <si>
    <t>slot@anac.gov.br</t>
  </si>
  <si>
    <t>www.gov.br/anac/pt-br/assuntos/regulados/empresas-aereas/slot</t>
  </si>
  <si>
    <t>Rio de Janeiro</t>
  </si>
  <si>
    <t>GIG</t>
  </si>
  <si>
    <t>slot@riogaleao.com</t>
  </si>
  <si>
    <t>www.riogaleao.com/corporativo/page/numeros-do-aeroporto</t>
  </si>
  <si>
    <t>SDU</t>
  </si>
  <si>
    <t>Salvador</t>
  </si>
  <si>
    <t>SSA</t>
  </si>
  <si>
    <t>www.salvador-airport.com.br/pt-br/dadosoperacionais</t>
  </si>
  <si>
    <t>Sao Paulo</t>
  </si>
  <si>
    <t>GRU</t>
  </si>
  <si>
    <t>CGH</t>
  </si>
  <si>
    <t>Canada</t>
  </si>
  <si>
    <t>Calgary</t>
  </si>
  <si>
    <t>YYC</t>
  </si>
  <si>
    <t>yycflightschedule@yyc.com</t>
  </si>
  <si>
    <t>www.calgaryairport.com</t>
  </si>
  <si>
    <t>Montreal</t>
  </si>
  <si>
    <t>YUL</t>
  </si>
  <si>
    <t>yulslots@admtl.com</t>
  </si>
  <si>
    <t xml:space="preserve">www.admtl.com </t>
  </si>
  <si>
    <t>Quebec</t>
  </si>
  <si>
    <t>YQB</t>
  </si>
  <si>
    <t>opsYQB@yqb.ca</t>
  </si>
  <si>
    <t>www.aeroportdequebec.com</t>
  </si>
  <si>
    <t>Toronto</t>
  </si>
  <si>
    <t>YTZ</t>
  </si>
  <si>
    <t>Slots@ACL-International.com</t>
  </si>
  <si>
    <t>https://www.acl-uk.org/</t>
  </si>
  <si>
    <t>YYZ</t>
  </si>
  <si>
    <t>slots@gtaa.com</t>
  </si>
  <si>
    <t>Vancouver</t>
  </si>
  <si>
    <t>YVR</t>
  </si>
  <si>
    <t xml:space="preserve">slot_coordination@yvr.ca </t>
  </si>
  <si>
    <t>Cayman Islands</t>
  </si>
  <si>
    <t>Grand Cayman</t>
  </si>
  <si>
    <t>GCM</t>
  </si>
  <si>
    <t>Colombia</t>
  </si>
  <si>
    <t>Bogota</t>
  </si>
  <si>
    <t>BOG</t>
  </si>
  <si>
    <t>slot.fmu@aerocivil.gov.co</t>
  </si>
  <si>
    <t>Cuba</t>
  </si>
  <si>
    <t>Havana</t>
  </si>
  <si>
    <t>HAV</t>
  </si>
  <si>
    <t>coordinacion.slot@ecasa.avianet.cu</t>
  </si>
  <si>
    <t>Holguin</t>
  </si>
  <si>
    <t>HOG</t>
  </si>
  <si>
    <t>Santa Clara</t>
  </si>
  <si>
    <t>SNU</t>
  </si>
  <si>
    <t>Varadero</t>
  </si>
  <si>
    <t>VRA</t>
  </si>
  <si>
    <t>Dominican Republic</t>
  </si>
  <si>
    <t>Santo Domingo</t>
  </si>
  <si>
    <t>SDQ</t>
  </si>
  <si>
    <t xml:space="preserve">slot.office.sdq@aerodom.com  </t>
  </si>
  <si>
    <t>https://aerodom.com/</t>
  </si>
  <si>
    <t>France (Overseas)</t>
  </si>
  <si>
    <t>Saint Barthélemy</t>
  </si>
  <si>
    <t>SBH</t>
  </si>
  <si>
    <t>Facilitation Periods W25: 15Nov25-End of Season and S26: Start of Season– 30Apr26</t>
  </si>
  <si>
    <t>Mexico</t>
  </si>
  <si>
    <t>Mexico City</t>
  </si>
  <si>
    <t>MEX</t>
  </si>
  <si>
    <t xml:space="preserve">Initial submission: slotscargainicio@aicm.com.mx
Other SCRs etc: aicmslots@aicm.com.mx </t>
  </si>
  <si>
    <t xml:space="preserve">Cancun International Airport </t>
  </si>
  <si>
    <t>CUN</t>
  </si>
  <si>
    <t>SSIM messages only: slots.cancun@asur.com.mx
email: fespinosa@asur.com.mx</t>
  </si>
  <si>
    <t>Peru</t>
  </si>
  <si>
    <t>Lima</t>
  </si>
  <si>
    <t>LIM</t>
  </si>
  <si>
    <t>usr_slotslim@mtc.gob.pe</t>
  </si>
  <si>
    <t>Turks &amp; Caicos Islands</t>
  </si>
  <si>
    <t xml:space="preserve">Providenciales International Airport </t>
  </si>
  <si>
    <t>PLS</t>
  </si>
  <si>
    <t>airlineschedulingtci@tciairports.tc</t>
  </si>
  <si>
    <t>www.tciairports.com</t>
  </si>
  <si>
    <t>United States</t>
  </si>
  <si>
    <t>Chicago-O' Hare</t>
  </si>
  <si>
    <t>ORD</t>
  </si>
  <si>
    <t>FAA :  7-awa-slotadmin@faa.gov
Gate Coordination: plark@igcinc.org</t>
  </si>
  <si>
    <t>Los Angeles</t>
  </si>
  <si>
    <t>LAX</t>
  </si>
  <si>
    <t>FAA :  7-awa-slotadmin@faa.gov
Gate Coordination: laxiata@lawa.org</t>
  </si>
  <si>
    <t>New York-J.F. Kennedy</t>
  </si>
  <si>
    <t>JFK</t>
  </si>
  <si>
    <t>FAA :  7-awa-slotadmin@faa.gov
Port Authority :  JFKslots@panynj.gov
Anderson Airport Group (Terminal 6 Coordination): Lee.Anderson@andersonairportgroup.com</t>
  </si>
  <si>
    <t>◦ Level 3 for runway; Level 2 for international gates/terminal</t>
  </si>
  <si>
    <t>Newark</t>
  </si>
  <si>
    <t>EWR</t>
  </si>
  <si>
    <t>FAA:  7-awa-slotadmin@faa.gov
Gate Facilitation: ewrslots@panynj.gov
Port Authority:  ewrslots@panynj.gov</t>
  </si>
  <si>
    <t>Orlando</t>
  </si>
  <si>
    <t>MCO</t>
  </si>
  <si>
    <t xml:space="preserve">MCOSchedules@goaa.org </t>
  </si>
  <si>
    <t xml:space="preserve">www.orlandoairports.net </t>
  </si>
  <si>
    <t>◦ Level 2 for international gates/terminal only</t>
  </si>
  <si>
    <t>San Diego International Airport</t>
  </si>
  <si>
    <t>SAN</t>
  </si>
  <si>
    <t>Coordination@andersonairportgroup.com
Lee.Anderson@andersonairportgroup.com</t>
  </si>
  <si>
    <t>◦ Level 2 for all gates/terminals</t>
  </si>
  <si>
    <t>San Francisco</t>
  </si>
  <si>
    <t>SFO</t>
  </si>
  <si>
    <t>FAA :  7-awa-slotadmin@faa.gov 
Gate Coordination: scheduling@sfotec.com</t>
  </si>
  <si>
    <t>Seattle-Tacoma International Airport</t>
  </si>
  <si>
    <t>SEA</t>
  </si>
  <si>
    <t>SEAschedules@portseattle.org</t>
  </si>
  <si>
    <t>www.portseattle.org</t>
  </si>
  <si>
    <t>Washington Dulles International Airport</t>
  </si>
  <si>
    <t>IAD</t>
  </si>
  <si>
    <t>◦ Level 2 for Gates A14-B81</t>
  </si>
  <si>
    <t>The Americas Level 2 Total</t>
  </si>
  <si>
    <t>The Americas Level 3 Total</t>
  </si>
  <si>
    <t>Total of Level 2 Airports</t>
  </si>
  <si>
    <t>Total of Level 3 Airports</t>
  </si>
  <si>
    <t>Total listed airports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</si>
</sst>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amily val="2"/>
    </font>
    <font>
      <u/>
      <sz val="10"/>
      <color theme="10"/>
      <name val="Arial"/>
      <family val="2"/>
    </font>
    <font>
      <sz val="10"/>
      <color theme="3"/>
      <name val="Aktiv Grotesk"/>
      <family val="2"/>
    </font>
    <font>
      <sz val="10"/>
      <name val="Aktiv Grotesk"/>
      <family val="2"/>
    </font>
    <font>
      <b/>
      <sz val="10"/>
      <color theme="3"/>
      <name val="Aktiv Grotesk"/>
      <family val="2"/>
    </font>
    <font>
      <b/>
      <sz val="10"/>
      <color rgb="FF1E32FA"/>
      <name val="Aktiv Grotesk"/>
      <family val="2"/>
    </font>
    <font>
      <sz val="10"/>
      <color theme="0"/>
      <name val="Aktiv Grotesk"/>
      <family val="2"/>
    </font>
    <font>
      <sz val="9"/>
      <name val="Aktiv Grotesk"/>
      <family val="2"/>
    </font>
    <font>
      <sz val="10"/>
      <color theme="4" tint="-0.499984740745262"/>
      <name val="Aktiv Grotesk"/>
      <family val="2"/>
    </font>
    <font>
      <b/>
      <sz val="12"/>
      <color theme="3"/>
      <name val="Aktiv Grotesk"/>
      <family val="2"/>
    </font>
    <font>
      <u/>
      <sz val="10"/>
      <name val="Aktiv Grotesk"/>
      <family val="2"/>
    </font>
    <font>
      <b/>
      <sz val="10"/>
      <color theme="4" tint="-0.499984740745262"/>
      <name val="Aktiv Grotesk"/>
      <family val="2"/>
    </font>
    <font>
      <sz val="10"/>
      <color theme="1"/>
      <name val="Aktiv Grotesk"/>
      <family val="2"/>
    </font>
    <font>
      <sz val="11"/>
      <color theme="1"/>
      <name val="Aktiv Grotesk"/>
      <family val="2"/>
    </font>
    <font>
      <b/>
      <sz val="12"/>
      <color rgb="FF1E32FA"/>
      <name val="Aktiv Grotesk"/>
      <family val="2"/>
    </font>
    <font>
      <b/>
      <sz val="12"/>
      <color theme="4" tint="-0.499984740745262"/>
      <name val="Aktiv Grotesk"/>
      <family val="2"/>
    </font>
    <font>
      <sz val="8"/>
      <name val="Arial"/>
      <family val="2"/>
    </font>
    <font>
      <sz val="10"/>
      <color theme="1"/>
      <name val="Activ grotesk"/>
    </font>
    <font>
      <sz val="11"/>
      <name val="Calibri"/>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499984740745262"/>
      </left>
      <right style="thin">
        <color theme="4" tint="-0.499984740745262"/>
      </right>
      <top style="thin">
        <color theme="4" tint="-0.499984740745262"/>
      </top>
      <bottom/>
      <diagonal/>
    </border>
    <border>
      <left style="thin">
        <color indexed="64"/>
      </left>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theme="4" tint="-0.499984740745262"/>
      </right>
      <top style="thin">
        <color theme="4" tint="-0.499984740745262"/>
      </top>
      <bottom style="thin">
        <color theme="4" tint="-0.499984740745262"/>
      </bottom>
      <diagonal/>
    </border>
    <border>
      <left style="thin">
        <color theme="4" tint="-0.499984740745262"/>
      </left>
      <right/>
      <top/>
      <bottom/>
      <diagonal/>
    </border>
    <border>
      <left style="thin">
        <color indexed="64"/>
      </left>
      <right style="thin">
        <color indexed="64"/>
      </right>
      <top/>
      <bottom style="thin">
        <color indexed="64"/>
      </bottom>
      <diagonal/>
    </border>
    <border>
      <left/>
      <right style="thin">
        <color theme="4" tint="-0.499984740745262"/>
      </right>
      <top/>
      <bottom/>
      <diagonal/>
    </border>
  </borders>
  <cellStyleXfs count="2">
    <xf numFmtId="0" fontId="0" fillId="0" borderId="0"/>
    <xf numFmtId="0" fontId="1" fillId="0" borderId="0" applyNumberFormat="0" applyFill="0" applyBorder="0" applyAlignment="0" applyProtection="0"/>
  </cellStyleXfs>
  <cellXfs count="141">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3" fillId="2" borderId="0" xfId="0" applyNumberFormat="1" applyFont="1" applyFill="1" applyAlignment="1">
      <alignment vertical="center"/>
    </xf>
    <xf numFmtId="49" fontId="4" fillId="2" borderId="0" xfId="0" applyNumberFormat="1" applyFont="1" applyFill="1" applyAlignment="1">
      <alignment vertical="center" wrapText="1"/>
    </xf>
    <xf numFmtId="49" fontId="4"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xf>
    <xf numFmtId="0" fontId="3"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6" fillId="3"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0" xfId="0" applyFont="1" applyFill="1" applyAlignment="1">
      <alignment vertical="center"/>
    </xf>
    <xf numFmtId="0" fontId="3" fillId="0" borderId="1" xfId="0" applyFont="1" applyBorder="1" applyAlignment="1">
      <alignment horizontal="left" vertical="center"/>
    </xf>
    <xf numFmtId="0" fontId="8" fillId="2" borderId="1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9" fillId="2" borderId="0" xfId="0" applyFont="1" applyFill="1" applyAlignment="1">
      <alignment vertical="center"/>
    </xf>
    <xf numFmtId="0" fontId="10" fillId="0" borderId="0" xfId="1" applyFont="1"/>
    <xf numFmtId="0" fontId="10" fillId="0" borderId="11" xfId="1" applyFont="1" applyBorder="1"/>
    <xf numFmtId="0" fontId="3" fillId="2" borderId="7" xfId="0" applyFont="1" applyFill="1" applyBorder="1" applyAlignment="1">
      <alignment vertical="center" wrapText="1"/>
    </xf>
    <xf numFmtId="0" fontId="5" fillId="4" borderId="2" xfId="0" applyFont="1" applyFill="1" applyBorder="1" applyAlignment="1">
      <alignment vertical="center"/>
    </xf>
    <xf numFmtId="0" fontId="11" fillId="4" borderId="3" xfId="0" applyFont="1" applyFill="1" applyBorder="1" applyAlignment="1">
      <alignment vertical="center"/>
    </xf>
    <xf numFmtId="0" fontId="11" fillId="4" borderId="3" xfId="0" applyFont="1" applyFill="1" applyBorder="1" applyAlignment="1">
      <alignment horizontal="left" vertical="center"/>
    </xf>
    <xf numFmtId="0" fontId="5" fillId="4" borderId="0" xfId="0" applyFont="1" applyFill="1" applyAlignment="1">
      <alignment horizontal="center" vertical="center" wrapText="1"/>
    </xf>
    <xf numFmtId="0" fontId="11" fillId="4" borderId="3" xfId="0" applyFont="1" applyFill="1" applyBorder="1" applyAlignment="1">
      <alignment vertical="center" wrapText="1"/>
    </xf>
    <xf numFmtId="0" fontId="11" fillId="4" borderId="0" xfId="0" applyFont="1" applyFill="1" applyAlignment="1">
      <alignment vertical="center" wrapText="1"/>
    </xf>
    <xf numFmtId="0" fontId="11" fillId="4" borderId="4" xfId="0" applyFont="1" applyFill="1" applyBorder="1" applyAlignment="1">
      <alignment vertical="center" wrapText="1"/>
    </xf>
    <xf numFmtId="0" fontId="5" fillId="4" borderId="5" xfId="0" applyFont="1" applyFill="1" applyBorder="1" applyAlignment="1">
      <alignment vertical="center"/>
    </xf>
    <xf numFmtId="0" fontId="11" fillId="4" borderId="6" xfId="0" applyFont="1" applyFill="1" applyBorder="1" applyAlignment="1">
      <alignment vertical="center"/>
    </xf>
    <xf numFmtId="0" fontId="11" fillId="4" borderId="6" xfId="0" applyFont="1" applyFill="1" applyBorder="1" applyAlignment="1">
      <alignment horizontal="left" vertical="center"/>
    </xf>
    <xf numFmtId="0" fontId="5" fillId="4" borderId="6"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1" xfId="0" applyFont="1" applyBorder="1" applyAlignment="1">
      <alignment horizontal="center" vertical="center"/>
    </xf>
    <xf numFmtId="0" fontId="3" fillId="0" borderId="1" xfId="0" applyFont="1" applyBorder="1" applyAlignment="1">
      <alignment horizontal="left" vertical="center" wrapText="1"/>
    </xf>
    <xf numFmtId="0" fontId="2" fillId="0" borderId="0" xfId="0" applyFont="1" applyAlignment="1">
      <alignment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4" fillId="4" borderId="0" xfId="0" applyFont="1" applyFill="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0" borderId="0" xfId="0" applyFont="1" applyAlignment="1">
      <alignment vertical="center"/>
    </xf>
    <xf numFmtId="0" fontId="3" fillId="2" borderId="13" xfId="0" applyFont="1" applyFill="1" applyBorder="1" applyAlignment="1">
      <alignment horizontal="left" vertical="center" wrapText="1"/>
    </xf>
    <xf numFmtId="0" fontId="3" fillId="0" borderId="0" xfId="0" applyFont="1"/>
    <xf numFmtId="0" fontId="3" fillId="0" borderId="11" xfId="0" applyFont="1" applyBorder="1"/>
    <xf numFmtId="0" fontId="3" fillId="0" borderId="7" xfId="0" applyFont="1" applyBorder="1" applyAlignment="1">
      <alignment vertical="center" wrapText="1"/>
    </xf>
    <xf numFmtId="0" fontId="3" fillId="2"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3" fillId="2" borderId="15" xfId="0" applyFont="1" applyFill="1" applyBorder="1" applyAlignment="1">
      <alignment horizontal="left" vertical="center" wrapText="1"/>
    </xf>
    <xf numFmtId="0" fontId="5" fillId="4" borderId="3" xfId="0" applyFont="1" applyFill="1" applyBorder="1" applyAlignment="1">
      <alignment vertical="center"/>
    </xf>
    <xf numFmtId="0" fontId="5" fillId="4" borderId="3" xfId="0" applyFont="1" applyFill="1" applyBorder="1" applyAlignment="1">
      <alignment horizontal="center" vertical="center" wrapText="1"/>
    </xf>
    <xf numFmtId="0" fontId="5" fillId="4" borderId="6" xfId="0" applyFont="1" applyFill="1" applyBorder="1" applyAlignment="1">
      <alignment vertical="center"/>
    </xf>
    <xf numFmtId="0" fontId="12" fillId="2" borderId="13" xfId="0" applyFont="1" applyFill="1" applyBorder="1" applyAlignment="1">
      <alignment vertical="center" wrapText="1"/>
    </xf>
    <xf numFmtId="0" fontId="12" fillId="2" borderId="5" xfId="0" applyFont="1" applyFill="1" applyBorder="1" applyAlignment="1">
      <alignment vertical="center" wrapText="1"/>
    </xf>
    <xf numFmtId="0" fontId="13" fillId="0" borderId="11" xfId="0" applyFont="1" applyBorder="1"/>
    <xf numFmtId="0" fontId="12" fillId="2" borderId="11" xfId="0" applyFont="1" applyFill="1" applyBorder="1" applyAlignment="1">
      <alignment vertical="center" wrapText="1"/>
    </xf>
    <xf numFmtId="0" fontId="2" fillId="2" borderId="11" xfId="0" applyFont="1" applyFill="1" applyBorder="1" applyAlignment="1">
      <alignment vertical="center"/>
    </xf>
    <xf numFmtId="0" fontId="12" fillId="0" borderId="11" xfId="0" applyFont="1" applyBorder="1"/>
    <xf numFmtId="0" fontId="13" fillId="0" borderId="1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8" fillId="2" borderId="12" xfId="0" applyFont="1" applyFill="1" applyBorder="1" applyAlignment="1">
      <alignment horizontal="center" vertical="center"/>
    </xf>
    <xf numFmtId="0" fontId="5" fillId="4" borderId="11"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14" fillId="4" borderId="8" xfId="0" applyFont="1" applyFill="1" applyBorder="1" applyAlignment="1">
      <alignment vertical="center"/>
    </xf>
    <xf numFmtId="0" fontId="14" fillId="4" borderId="9" xfId="0" applyFont="1" applyFill="1" applyBorder="1" applyAlignment="1">
      <alignment vertical="center"/>
    </xf>
    <xf numFmtId="0" fontId="15" fillId="4" borderId="9" xfId="0" applyFont="1" applyFill="1" applyBorder="1" applyAlignment="1">
      <alignment vertical="center"/>
    </xf>
    <xf numFmtId="0" fontId="15" fillId="4" borderId="9" xfId="0" applyFont="1" applyFill="1" applyBorder="1" applyAlignment="1">
      <alignment horizontal="left" vertical="center"/>
    </xf>
    <xf numFmtId="0" fontId="14" fillId="4" borderId="11" xfId="0" applyFont="1" applyFill="1" applyBorder="1" applyAlignment="1">
      <alignment horizontal="center" vertical="center"/>
    </xf>
    <xf numFmtId="0" fontId="15" fillId="4" borderId="10" xfId="0" applyFont="1" applyFill="1" applyBorder="1" applyAlignment="1">
      <alignment vertical="center"/>
    </xf>
    <xf numFmtId="49" fontId="3" fillId="2"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xf>
    <xf numFmtId="49" fontId="3" fillId="0" borderId="11" xfId="1" applyNumberFormat="1" applyFont="1" applyFill="1" applyBorder="1" applyAlignment="1" applyProtection="1">
      <alignment vertical="center" wrapText="1"/>
    </xf>
    <xf numFmtId="49" fontId="12" fillId="2" borderId="11" xfId="1" applyNumberFormat="1" applyFont="1" applyFill="1" applyBorder="1" applyAlignment="1" applyProtection="1">
      <alignment vertical="center" wrapText="1"/>
    </xf>
    <xf numFmtId="49" fontId="3" fillId="2" borderId="14" xfId="1" applyNumberFormat="1" applyFont="1" applyFill="1" applyBorder="1" applyAlignment="1" applyProtection="1">
      <alignment vertical="center" wrapText="1"/>
    </xf>
    <xf numFmtId="49" fontId="3" fillId="0" borderId="14" xfId="1" applyNumberFormat="1" applyFont="1" applyFill="1" applyBorder="1" applyAlignment="1" applyProtection="1">
      <alignment vertical="center" wrapText="1"/>
    </xf>
    <xf numFmtId="49" fontId="12" fillId="0" borderId="11" xfId="1" applyNumberFormat="1" applyFont="1" applyFill="1" applyBorder="1" applyAlignment="1" applyProtection="1">
      <alignment vertical="center" wrapText="1"/>
    </xf>
    <xf numFmtId="49" fontId="2" fillId="2" borderId="0" xfId="1" applyNumberFormat="1" applyFont="1" applyFill="1" applyBorder="1" applyAlignment="1" applyProtection="1">
      <alignment vertical="center" wrapText="1"/>
    </xf>
    <xf numFmtId="0" fontId="11" fillId="4" borderId="9" xfId="0" applyFont="1" applyFill="1" applyBorder="1" applyAlignment="1">
      <alignment vertical="center"/>
    </xf>
    <xf numFmtId="49" fontId="3" fillId="2" borderId="1" xfId="0" applyNumberFormat="1" applyFont="1" applyFill="1" applyBorder="1" applyAlignment="1">
      <alignment horizontal="left" vertical="center" wrapText="1"/>
    </xf>
    <xf numFmtId="0" fontId="3" fillId="2" borderId="5" xfId="0" applyFont="1" applyFill="1" applyBorder="1" applyAlignment="1">
      <alignment vertical="center" wrapText="1"/>
    </xf>
    <xf numFmtId="0" fontId="3" fillId="2" borderId="15" xfId="0" applyFont="1" applyFill="1" applyBorder="1" applyAlignment="1">
      <alignment vertical="center" wrapText="1"/>
    </xf>
    <xf numFmtId="0" fontId="3" fillId="2" borderId="11" xfId="0" applyFont="1" applyFill="1" applyBorder="1" applyAlignment="1">
      <alignment vertical="center" wrapText="1"/>
    </xf>
    <xf numFmtId="0" fontId="14" fillId="4" borderId="0" xfId="0" applyFont="1" applyFill="1" applyAlignment="1">
      <alignment vertical="center"/>
    </xf>
    <xf numFmtId="0" fontId="14" fillId="4" borderId="0" xfId="0" applyFont="1" applyFill="1" applyAlignment="1">
      <alignment horizontal="left" vertical="center"/>
    </xf>
    <xf numFmtId="0" fontId="11" fillId="4" borderId="0" xfId="0" applyFont="1" applyFill="1" applyAlignment="1">
      <alignment vertical="center"/>
    </xf>
    <xf numFmtId="0" fontId="15" fillId="4" borderId="0" xfId="0" applyFont="1" applyFill="1" applyAlignment="1">
      <alignment vertical="center"/>
    </xf>
    <xf numFmtId="0" fontId="1" fillId="0" borderId="0" xfId="1"/>
    <xf numFmtId="0" fontId="0" fillId="0" borderId="16" xfId="0" applyBorder="1"/>
    <xf numFmtId="0" fontId="3" fillId="0" borderId="0" xfId="0" applyFont="1" applyAlignment="1">
      <alignment vertical="center"/>
    </xf>
    <xf numFmtId="0" fontId="1" fillId="2" borderId="1" xfId="1" applyFill="1" applyBorder="1" applyAlignment="1">
      <alignment horizontal="left" vertical="center" wrapText="1"/>
    </xf>
    <xf numFmtId="49" fontId="1" fillId="2" borderId="11" xfId="1" applyNumberFormat="1" applyFill="1" applyBorder="1" applyAlignment="1" applyProtection="1">
      <alignment vertical="center" wrapText="1"/>
    </xf>
    <xf numFmtId="0" fontId="3" fillId="5" borderId="1" xfId="0" applyFont="1" applyFill="1" applyBorder="1" applyAlignment="1">
      <alignment vertical="center" wrapText="1"/>
    </xf>
    <xf numFmtId="0" fontId="0" fillId="0" borderId="14" xfId="0" applyBorder="1"/>
    <xf numFmtId="15" fontId="3" fillId="6" borderId="0" xfId="0" quotePrefix="1" applyNumberFormat="1" applyFont="1" applyFill="1" applyAlignment="1">
      <alignment vertical="center"/>
    </xf>
    <xf numFmtId="0" fontId="8" fillId="2" borderId="14" xfId="0" applyFont="1" applyFill="1" applyBorder="1" applyAlignment="1">
      <alignment horizontal="center" vertical="center"/>
    </xf>
    <xf numFmtId="0" fontId="8" fillId="0" borderId="14" xfId="0" applyFont="1" applyBorder="1" applyAlignment="1">
      <alignment horizontal="center" vertical="center"/>
    </xf>
    <xf numFmtId="0" fontId="12" fillId="5" borderId="1" xfId="0" applyFont="1" applyFill="1" applyBorder="1" applyAlignment="1">
      <alignment vertical="center" wrapText="1"/>
    </xf>
    <xf numFmtId="0" fontId="3" fillId="2" borderId="13" xfId="0" applyFont="1" applyFill="1" applyBorder="1" applyAlignment="1">
      <alignment vertical="center"/>
    </xf>
    <xf numFmtId="0" fontId="3" fillId="2" borderId="13" xfId="0" applyFont="1" applyFill="1" applyBorder="1" applyAlignment="1">
      <alignment horizontal="left" vertical="center"/>
    </xf>
    <xf numFmtId="49" fontId="12" fillId="2" borderId="12" xfId="1" applyNumberFormat="1" applyFont="1" applyFill="1" applyBorder="1" applyAlignment="1" applyProtection="1">
      <alignment vertical="center" wrapText="1"/>
    </xf>
    <xf numFmtId="0" fontId="12" fillId="2" borderId="13" xfId="0" applyFont="1" applyFill="1" applyBorder="1" applyAlignment="1">
      <alignment horizontal="left" vertical="center" wrapText="1"/>
    </xf>
    <xf numFmtId="0" fontId="5" fillId="4" borderId="17" xfId="0" applyFont="1" applyFill="1" applyBorder="1" applyAlignment="1">
      <alignment vertical="center"/>
    </xf>
    <xf numFmtId="0" fontId="5" fillId="4" borderId="0" xfId="0" applyFont="1" applyFill="1" applyAlignment="1">
      <alignment vertical="center"/>
    </xf>
    <xf numFmtId="0" fontId="11" fillId="4" borderId="0" xfId="0" applyFont="1" applyFill="1" applyAlignment="1">
      <alignment horizontal="left" vertical="center"/>
    </xf>
    <xf numFmtId="0" fontId="5" fillId="4" borderId="18" xfId="0" applyFont="1" applyFill="1" applyBorder="1" applyAlignment="1">
      <alignment horizontal="center" vertical="center" wrapText="1"/>
    </xf>
    <xf numFmtId="0" fontId="11" fillId="4" borderId="19" xfId="0" applyFont="1" applyFill="1" applyBorder="1" applyAlignment="1">
      <alignment vertical="center" wrapText="1"/>
    </xf>
    <xf numFmtId="0" fontId="17" fillId="0" borderId="0" xfId="0" applyFont="1"/>
    <xf numFmtId="0" fontId="18" fillId="0" borderId="0" xfId="0" applyFont="1"/>
    <xf numFmtId="0" fontId="1" fillId="0" borderId="1" xfId="1" applyFill="1" applyBorder="1" applyAlignment="1">
      <alignment horizontal="left" vertical="center" wrapText="1"/>
    </xf>
    <xf numFmtId="49" fontId="17" fillId="0" borderId="11" xfId="1" applyNumberFormat="1" applyFont="1" applyFill="1" applyBorder="1" applyAlignment="1" applyProtection="1">
      <alignment vertical="center" wrapText="1"/>
    </xf>
    <xf numFmtId="0" fontId="3" fillId="0" borderId="11" xfId="0" applyFont="1" applyBorder="1" applyAlignment="1">
      <alignment vertical="center"/>
    </xf>
    <xf numFmtId="0" fontId="3" fillId="0" borderId="11" xfId="0" applyFont="1" applyBorder="1" applyAlignment="1">
      <alignment horizontal="left" vertical="center"/>
    </xf>
    <xf numFmtId="0" fontId="12" fillId="0" borderId="11" xfId="0" applyFont="1" applyBorder="1" applyAlignment="1">
      <alignment horizontal="left" vertical="center" wrapText="1"/>
    </xf>
    <xf numFmtId="0" fontId="12" fillId="0" borderId="11" xfId="0" applyFont="1" applyBorder="1" applyAlignment="1">
      <alignment vertical="center" wrapText="1"/>
    </xf>
    <xf numFmtId="0" fontId="2" fillId="0" borderId="14" xfId="0" applyFont="1" applyBorder="1" applyAlignment="1">
      <alignment vertical="center"/>
    </xf>
    <xf numFmtId="0" fontId="2" fillId="0" borderId="11" xfId="0" applyFont="1" applyBorder="1" applyAlignment="1">
      <alignment vertical="center"/>
    </xf>
    <xf numFmtId="0" fontId="17" fillId="2" borderId="0" xfId="0" applyFont="1" applyFill="1"/>
    <xf numFmtId="0" fontId="3" fillId="6" borderId="1" xfId="0" applyFont="1" applyFill="1" applyBorder="1" applyAlignment="1">
      <alignment vertical="center"/>
    </xf>
    <xf numFmtId="0" fontId="3" fillId="6" borderId="1" xfId="0" applyFont="1" applyFill="1" applyBorder="1" applyAlignment="1">
      <alignment horizontal="left" vertical="center"/>
    </xf>
    <xf numFmtId="49" fontId="12" fillId="6" borderId="11" xfId="1" applyNumberFormat="1" applyFont="1" applyFill="1" applyBorder="1" applyAlignment="1" applyProtection="1">
      <alignment vertical="center" wrapText="1"/>
    </xf>
    <xf numFmtId="0" fontId="15" fillId="0" borderId="0" xfId="0" applyFont="1" applyAlignment="1">
      <alignment horizontal="center" vertical="center"/>
    </xf>
  </cellXfs>
  <cellStyles count="2">
    <cellStyle name="Hyperlink" xfId="1" builtinId="8"/>
    <cellStyle name="Normal"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theme="0"/>
      </font>
      <fill>
        <patternFill>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1E3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lots.cancun@asur.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J432"/>
  <sheetViews>
    <sheetView showGridLines="0" tabSelected="1" showRuler="0" view="pageBreakPreview" topLeftCell="A400" zoomScale="80" zoomScaleNormal="80" zoomScaleSheetLayoutView="80" zoomScalePageLayoutView="80" workbookViewId="0">
      <selection activeCell="J411" sqref="J411"/>
    </sheetView>
  </sheetViews>
  <sheetFormatPr defaultColWidth="9.140625" defaultRowHeight="18.600000000000001" outlineLevelRow="2"/>
  <cols>
    <col min="1" max="1" width="21" style="1" customWidth="1"/>
    <col min="2" max="2" width="23.140625" style="1" customWidth="1"/>
    <col min="3" max="3" width="44.42578125" style="1" customWidth="1"/>
    <col min="4" max="4" width="8.85546875" style="1" customWidth="1"/>
    <col min="5" max="7" width="8" style="2" customWidth="1"/>
    <col min="8" max="8" width="42.85546875" style="1" customWidth="1"/>
    <col min="9" max="9" width="28.42578125" style="3" customWidth="1"/>
    <col min="10" max="10" width="32" style="1" customWidth="1"/>
    <col min="11" max="11" width="80.42578125" style="1" bestFit="1" customWidth="1"/>
    <col min="12" max="12" width="0" style="1" hidden="1" customWidth="1"/>
    <col min="13" max="16384" width="9.140625" style="1"/>
  </cols>
  <sheetData>
    <row r="2" spans="1:11">
      <c r="A2" s="4" t="s">
        <v>0</v>
      </c>
      <c r="B2" s="5"/>
      <c r="C2" s="5"/>
      <c r="D2" s="5"/>
      <c r="E2" s="6"/>
      <c r="F2" s="6"/>
      <c r="G2" s="6"/>
      <c r="H2" s="5"/>
      <c r="I2" s="7"/>
      <c r="J2" s="5"/>
      <c r="K2" s="5"/>
    </row>
    <row r="3" spans="1:11">
      <c r="A3" s="8" t="s">
        <v>1</v>
      </c>
    </row>
    <row r="4" spans="1:11">
      <c r="A4" s="8" t="s">
        <v>2</v>
      </c>
    </row>
    <row r="5" spans="1:11">
      <c r="A5" s="8" t="s">
        <v>3</v>
      </c>
    </row>
    <row r="6" spans="1:11">
      <c r="A6" s="8" t="s">
        <v>4</v>
      </c>
    </row>
    <row r="7" spans="1:11">
      <c r="A7" s="8" t="s">
        <v>5</v>
      </c>
    </row>
    <row r="9" spans="1:11">
      <c r="A9" s="108" t="s">
        <v>6</v>
      </c>
      <c r="B9" s="113">
        <v>45929</v>
      </c>
    </row>
    <row r="10" spans="1:11">
      <c r="A10" s="7"/>
      <c r="B10" s="7"/>
      <c r="C10" s="7"/>
      <c r="D10" s="7"/>
      <c r="E10" s="6"/>
      <c r="F10" s="6"/>
      <c r="G10" s="6"/>
      <c r="H10" s="7"/>
      <c r="I10" s="7"/>
      <c r="J10" s="7"/>
      <c r="K10" s="7"/>
    </row>
    <row r="11" spans="1:11" s="12" customFormat="1" ht="36.950000000000003">
      <c r="A11" s="9" t="s">
        <v>7</v>
      </c>
      <c r="B11" s="9" t="s">
        <v>8</v>
      </c>
      <c r="C11" s="9" t="s">
        <v>9</v>
      </c>
      <c r="D11" s="10" t="s">
        <v>10</v>
      </c>
      <c r="E11" s="11" t="s">
        <v>11</v>
      </c>
      <c r="F11" s="11" t="s">
        <v>12</v>
      </c>
      <c r="G11" s="11" t="s">
        <v>13</v>
      </c>
      <c r="H11" s="9" t="s">
        <v>14</v>
      </c>
      <c r="I11" s="10" t="s">
        <v>15</v>
      </c>
      <c r="J11" s="9" t="s">
        <v>16</v>
      </c>
      <c r="K11" s="9" t="s">
        <v>17</v>
      </c>
    </row>
    <row r="12" spans="1:11" s="18" customFormat="1" outlineLevel="2">
      <c r="A12" s="13" t="s">
        <v>18</v>
      </c>
      <c r="B12" s="13" t="s">
        <v>19</v>
      </c>
      <c r="C12" s="13" t="s">
        <v>20</v>
      </c>
      <c r="D12" s="14" t="s">
        <v>21</v>
      </c>
      <c r="E12" s="15">
        <v>3</v>
      </c>
      <c r="F12" s="15">
        <v>3</v>
      </c>
      <c r="G12" s="15">
        <v>3</v>
      </c>
      <c r="H12" s="22" t="s">
        <v>22</v>
      </c>
      <c r="I12" s="16"/>
      <c r="J12" s="17" t="s">
        <v>23</v>
      </c>
      <c r="K12" s="17"/>
    </row>
    <row r="13" spans="1:11" outlineLevel="2">
      <c r="A13" s="13" t="s">
        <v>18</v>
      </c>
      <c r="B13" s="13" t="s">
        <v>19</v>
      </c>
      <c r="C13" s="13" t="s">
        <v>24</v>
      </c>
      <c r="D13" s="14" t="s">
        <v>25</v>
      </c>
      <c r="E13" s="15">
        <v>3</v>
      </c>
      <c r="F13" s="15">
        <v>3</v>
      </c>
      <c r="G13" s="15">
        <v>3</v>
      </c>
      <c r="H13" s="22" t="s">
        <v>22</v>
      </c>
      <c r="I13" s="16"/>
      <c r="J13" s="17" t="s">
        <v>23</v>
      </c>
      <c r="K13" s="17"/>
    </row>
    <row r="14" spans="1:11" outlineLevel="2">
      <c r="A14" s="13" t="s">
        <v>18</v>
      </c>
      <c r="B14" s="13" t="s">
        <v>19</v>
      </c>
      <c r="C14" s="13" t="s">
        <v>26</v>
      </c>
      <c r="D14" s="14" t="s">
        <v>27</v>
      </c>
      <c r="E14" s="15">
        <v>3</v>
      </c>
      <c r="F14" s="15">
        <v>3</v>
      </c>
      <c r="G14" s="15">
        <v>3</v>
      </c>
      <c r="H14" s="22" t="s">
        <v>22</v>
      </c>
      <c r="I14" s="16"/>
      <c r="J14" s="17" t="s">
        <v>23</v>
      </c>
      <c r="K14" s="17"/>
    </row>
    <row r="15" spans="1:11" outlineLevel="2">
      <c r="A15" s="13" t="s">
        <v>18</v>
      </c>
      <c r="B15" s="13" t="s">
        <v>19</v>
      </c>
      <c r="C15" s="13" t="s">
        <v>28</v>
      </c>
      <c r="D15" s="14" t="s">
        <v>29</v>
      </c>
      <c r="E15" s="15">
        <v>3</v>
      </c>
      <c r="F15" s="15">
        <v>3</v>
      </c>
      <c r="G15" s="15">
        <v>3</v>
      </c>
      <c r="H15" s="22" t="s">
        <v>22</v>
      </c>
      <c r="I15" s="16"/>
      <c r="J15" s="17" t="s">
        <v>23</v>
      </c>
      <c r="K15" s="17"/>
    </row>
    <row r="16" spans="1:11" outlineLevel="2">
      <c r="A16" s="13" t="s">
        <v>18</v>
      </c>
      <c r="B16" s="13" t="s">
        <v>19</v>
      </c>
      <c r="C16" s="13" t="s">
        <v>30</v>
      </c>
      <c r="D16" s="14" t="s">
        <v>31</v>
      </c>
      <c r="E16" s="15">
        <v>3</v>
      </c>
      <c r="F16" s="15">
        <v>3</v>
      </c>
      <c r="G16" s="15">
        <v>3</v>
      </c>
      <c r="H16" s="22" t="s">
        <v>22</v>
      </c>
      <c r="I16" s="16"/>
      <c r="J16" s="17" t="s">
        <v>23</v>
      </c>
      <c r="K16" s="17"/>
    </row>
    <row r="17" spans="1:12" outlineLevel="2">
      <c r="A17" s="13" t="s">
        <v>18</v>
      </c>
      <c r="B17" s="13" t="s">
        <v>19</v>
      </c>
      <c r="C17" s="13" t="s">
        <v>32</v>
      </c>
      <c r="D17" s="14" t="s">
        <v>33</v>
      </c>
      <c r="E17" s="15">
        <v>3</v>
      </c>
      <c r="F17" s="15">
        <v>3</v>
      </c>
      <c r="G17" s="15">
        <v>3</v>
      </c>
      <c r="H17" s="22" t="s">
        <v>22</v>
      </c>
      <c r="I17" s="16"/>
      <c r="J17" s="17" t="s">
        <v>23</v>
      </c>
      <c r="K17" s="17"/>
    </row>
    <row r="18" spans="1:12" outlineLevel="2">
      <c r="A18" s="13" t="s">
        <v>18</v>
      </c>
      <c r="B18" s="13" t="s">
        <v>19</v>
      </c>
      <c r="C18" s="13" t="s">
        <v>34</v>
      </c>
      <c r="D18" s="14" t="s">
        <v>35</v>
      </c>
      <c r="E18" s="15">
        <v>3</v>
      </c>
      <c r="F18" s="15">
        <v>3</v>
      </c>
      <c r="G18" s="15">
        <v>3</v>
      </c>
      <c r="H18" s="22" t="s">
        <v>22</v>
      </c>
      <c r="I18" s="16"/>
      <c r="J18" s="17" t="s">
        <v>23</v>
      </c>
      <c r="K18" s="17"/>
    </row>
    <row r="19" spans="1:12" outlineLevel="2">
      <c r="A19" s="13" t="s">
        <v>18</v>
      </c>
      <c r="B19" s="13" t="s">
        <v>19</v>
      </c>
      <c r="C19" s="13" t="s">
        <v>36</v>
      </c>
      <c r="D19" s="19" t="s">
        <v>37</v>
      </c>
      <c r="E19" s="15">
        <v>3</v>
      </c>
      <c r="F19" s="15">
        <v>3</v>
      </c>
      <c r="G19" s="15">
        <v>3</v>
      </c>
      <c r="H19" s="22" t="s">
        <v>38</v>
      </c>
      <c r="I19" s="16"/>
      <c r="J19" s="17" t="s">
        <v>39</v>
      </c>
      <c r="K19" s="17"/>
      <c r="L19" s="1">
        <v>5</v>
      </c>
    </row>
    <row r="20" spans="1:12" outlineLevel="2">
      <c r="A20" s="13" t="s">
        <v>18</v>
      </c>
      <c r="B20" s="13" t="s">
        <v>40</v>
      </c>
      <c r="C20" s="13" t="s">
        <v>41</v>
      </c>
      <c r="D20" s="19" t="s">
        <v>42</v>
      </c>
      <c r="E20" s="20">
        <v>2</v>
      </c>
      <c r="F20" s="20">
        <v>2</v>
      </c>
      <c r="G20" s="20">
        <v>2</v>
      </c>
      <c r="H20" s="89" t="s">
        <v>43</v>
      </c>
      <c r="I20" s="98"/>
      <c r="J20" s="17"/>
      <c r="K20" s="17"/>
    </row>
    <row r="21" spans="1:12" outlineLevel="2">
      <c r="A21" s="13" t="s">
        <v>18</v>
      </c>
      <c r="B21" s="13" t="s">
        <v>44</v>
      </c>
      <c r="C21" s="13" t="s">
        <v>45</v>
      </c>
      <c r="D21" s="19" t="s">
        <v>46</v>
      </c>
      <c r="E21" s="20">
        <v>3</v>
      </c>
      <c r="F21" s="20">
        <v>3</v>
      </c>
      <c r="G21" s="114">
        <v>3</v>
      </c>
      <c r="H21" s="112" t="s">
        <v>47</v>
      </c>
      <c r="I21" s="107"/>
      <c r="J21" s="17"/>
      <c r="K21" s="17"/>
    </row>
    <row r="22" spans="1:12" outlineLevel="2">
      <c r="A22" s="13" t="s">
        <v>18</v>
      </c>
      <c r="B22" s="13" t="s">
        <v>48</v>
      </c>
      <c r="C22" s="13" t="s">
        <v>49</v>
      </c>
      <c r="D22" s="19" t="s">
        <v>50</v>
      </c>
      <c r="E22" s="20">
        <v>2</v>
      </c>
      <c r="F22" s="20">
        <v>2</v>
      </c>
      <c r="G22" s="20">
        <v>2</v>
      </c>
      <c r="H22" s="89" t="s">
        <v>51</v>
      </c>
      <c r="I22" s="16"/>
      <c r="J22" s="17"/>
      <c r="K22" s="17"/>
    </row>
    <row r="23" spans="1:12" outlineLevel="2">
      <c r="A23" s="13" t="s">
        <v>18</v>
      </c>
      <c r="B23" s="13" t="s">
        <v>48</v>
      </c>
      <c r="C23" s="13" t="s">
        <v>52</v>
      </c>
      <c r="D23" s="19" t="s">
        <v>53</v>
      </c>
      <c r="E23" s="20">
        <v>2</v>
      </c>
      <c r="F23" s="20">
        <v>2</v>
      </c>
      <c r="G23" s="20">
        <v>2</v>
      </c>
      <c r="H23" s="89" t="s">
        <v>54</v>
      </c>
      <c r="I23" s="16"/>
      <c r="J23" s="17" t="s">
        <v>55</v>
      </c>
      <c r="K23" s="17"/>
      <c r="L23" s="1">
        <v>5</v>
      </c>
    </row>
    <row r="24" spans="1:12" outlineLevel="2">
      <c r="A24" s="13" t="s">
        <v>18</v>
      </c>
      <c r="B24" s="13" t="s">
        <v>48</v>
      </c>
      <c r="C24" s="13" t="s">
        <v>56</v>
      </c>
      <c r="D24" s="19" t="s">
        <v>57</v>
      </c>
      <c r="E24" s="20">
        <v>2</v>
      </c>
      <c r="F24" s="20">
        <v>2</v>
      </c>
      <c r="G24" s="20">
        <v>2</v>
      </c>
      <c r="H24" s="89" t="s">
        <v>58</v>
      </c>
      <c r="I24" s="16"/>
      <c r="J24" s="17" t="s">
        <v>59</v>
      </c>
      <c r="K24" s="17"/>
    </row>
    <row r="25" spans="1:12" outlineLevel="2">
      <c r="A25" s="13" t="s">
        <v>18</v>
      </c>
      <c r="B25" s="13" t="s">
        <v>48</v>
      </c>
      <c r="C25" s="13" t="s">
        <v>60</v>
      </c>
      <c r="D25" s="19" t="s">
        <v>61</v>
      </c>
      <c r="E25" s="20">
        <v>3</v>
      </c>
      <c r="F25" s="20">
        <v>3</v>
      </c>
      <c r="G25" s="20">
        <v>3</v>
      </c>
      <c r="H25" s="89" t="s">
        <v>58</v>
      </c>
      <c r="I25" s="16"/>
      <c r="J25" s="17"/>
      <c r="K25" s="17"/>
    </row>
    <row r="26" spans="1:12" outlineLevel="2">
      <c r="A26" s="13" t="s">
        <v>18</v>
      </c>
      <c r="B26" s="13" t="s">
        <v>48</v>
      </c>
      <c r="C26" s="13" t="s">
        <v>62</v>
      </c>
      <c r="D26" s="19" t="s">
        <v>63</v>
      </c>
      <c r="E26" s="20">
        <v>3</v>
      </c>
      <c r="F26" s="20">
        <v>3</v>
      </c>
      <c r="G26" s="20">
        <v>3</v>
      </c>
      <c r="H26" s="89" t="s">
        <v>64</v>
      </c>
      <c r="I26" s="16"/>
      <c r="J26" s="17" t="s">
        <v>65</v>
      </c>
      <c r="K26" s="17"/>
    </row>
    <row r="27" spans="1:12" outlineLevel="2">
      <c r="A27" s="13" t="s">
        <v>18</v>
      </c>
      <c r="B27" s="13" t="s">
        <v>48</v>
      </c>
      <c r="C27" s="13" t="s">
        <v>66</v>
      </c>
      <c r="D27" s="19" t="s">
        <v>67</v>
      </c>
      <c r="E27" s="20">
        <v>2</v>
      </c>
      <c r="F27" s="20">
        <v>2</v>
      </c>
      <c r="G27" s="20">
        <v>2</v>
      </c>
      <c r="H27" s="89" t="s">
        <v>68</v>
      </c>
      <c r="I27" s="16"/>
      <c r="J27" s="17"/>
      <c r="K27" s="17"/>
    </row>
    <row r="28" spans="1:12" outlineLevel="2">
      <c r="A28" s="13" t="s">
        <v>18</v>
      </c>
      <c r="B28" s="13" t="s">
        <v>48</v>
      </c>
      <c r="C28" s="13" t="s">
        <v>69</v>
      </c>
      <c r="D28" s="19" t="s">
        <v>70</v>
      </c>
      <c r="E28" s="20">
        <v>2</v>
      </c>
      <c r="F28" s="20">
        <v>2</v>
      </c>
      <c r="G28" s="20">
        <v>2</v>
      </c>
      <c r="H28" s="89" t="s">
        <v>71</v>
      </c>
      <c r="I28" s="16"/>
      <c r="J28" s="17" t="s">
        <v>72</v>
      </c>
      <c r="K28" s="17"/>
    </row>
    <row r="29" spans="1:12" outlineLevel="2">
      <c r="A29" s="13" t="s">
        <v>18</v>
      </c>
      <c r="B29" s="13" t="s">
        <v>48</v>
      </c>
      <c r="C29" s="13" t="s">
        <v>73</v>
      </c>
      <c r="D29" s="19" t="s">
        <v>74</v>
      </c>
      <c r="E29" s="20">
        <v>2</v>
      </c>
      <c r="F29" s="20">
        <v>2</v>
      </c>
      <c r="G29" s="20">
        <v>2</v>
      </c>
      <c r="H29" s="89" t="s">
        <v>75</v>
      </c>
      <c r="I29" s="16"/>
      <c r="J29" s="17"/>
      <c r="K29" s="17"/>
    </row>
    <row r="30" spans="1:12" outlineLevel="2">
      <c r="A30" s="13" t="s">
        <v>18</v>
      </c>
      <c r="B30" s="13" t="s">
        <v>48</v>
      </c>
      <c r="C30" s="13" t="s">
        <v>76</v>
      </c>
      <c r="D30" s="19" t="s">
        <v>77</v>
      </c>
      <c r="E30" s="20">
        <v>3</v>
      </c>
      <c r="F30" s="20">
        <v>3</v>
      </c>
      <c r="G30" s="20">
        <v>3</v>
      </c>
      <c r="H30" s="89" t="s">
        <v>58</v>
      </c>
      <c r="I30" s="16"/>
      <c r="J30" s="17" t="s">
        <v>59</v>
      </c>
      <c r="K30" s="17"/>
    </row>
    <row r="31" spans="1:12" outlineLevel="2">
      <c r="A31" s="13" t="s">
        <v>18</v>
      </c>
      <c r="B31" s="13" t="s">
        <v>48</v>
      </c>
      <c r="C31" s="13" t="s">
        <v>78</v>
      </c>
      <c r="D31" s="19" t="s">
        <v>79</v>
      </c>
      <c r="E31" s="20">
        <v>3</v>
      </c>
      <c r="F31" s="20">
        <v>3</v>
      </c>
      <c r="G31" s="20">
        <v>3</v>
      </c>
      <c r="H31" s="89" t="s">
        <v>80</v>
      </c>
      <c r="I31" s="16"/>
      <c r="J31" s="17"/>
      <c r="K31" s="17"/>
    </row>
    <row r="32" spans="1:12" s="47" customFormat="1" outlineLevel="2">
      <c r="A32" s="21" t="s">
        <v>18</v>
      </c>
      <c r="B32" s="21" t="s">
        <v>48</v>
      </c>
      <c r="C32" s="21" t="s">
        <v>81</v>
      </c>
      <c r="D32" s="19" t="s">
        <v>82</v>
      </c>
      <c r="E32" s="45"/>
      <c r="F32" s="45">
        <v>2</v>
      </c>
      <c r="G32" s="45">
        <v>2</v>
      </c>
      <c r="H32" s="136" t="s">
        <v>83</v>
      </c>
      <c r="I32" s="46"/>
      <c r="J32" s="126" t="s">
        <v>84</v>
      </c>
      <c r="K32" s="22"/>
    </row>
    <row r="33" spans="1:12" outlineLevel="2">
      <c r="A33" s="13" t="s">
        <v>18</v>
      </c>
      <c r="B33" s="13" t="s">
        <v>48</v>
      </c>
      <c r="C33" s="13" t="s">
        <v>85</v>
      </c>
      <c r="D33" s="19" t="s">
        <v>86</v>
      </c>
      <c r="E33" s="20">
        <v>2</v>
      </c>
      <c r="F33" s="20">
        <v>2</v>
      </c>
      <c r="G33" s="20">
        <v>2</v>
      </c>
      <c r="H33" s="89" t="s">
        <v>87</v>
      </c>
      <c r="I33" s="16"/>
      <c r="J33" s="17"/>
      <c r="K33" s="17"/>
    </row>
    <row r="34" spans="1:12" outlineLevel="2">
      <c r="A34" s="13" t="s">
        <v>18</v>
      </c>
      <c r="B34" s="13" t="s">
        <v>88</v>
      </c>
      <c r="C34" s="13" t="s">
        <v>89</v>
      </c>
      <c r="D34" s="14" t="s">
        <v>90</v>
      </c>
      <c r="E34" s="20">
        <v>3</v>
      </c>
      <c r="F34" s="20">
        <v>3</v>
      </c>
      <c r="G34" s="20">
        <v>3</v>
      </c>
      <c r="H34" s="89" t="s">
        <v>91</v>
      </c>
      <c r="I34" s="16"/>
      <c r="J34" s="17" t="s">
        <v>59</v>
      </c>
      <c r="K34" s="17"/>
    </row>
    <row r="35" spans="1:12" outlineLevel="2">
      <c r="A35" s="13" t="s">
        <v>18</v>
      </c>
      <c r="B35" s="13" t="s">
        <v>88</v>
      </c>
      <c r="C35" s="13" t="s">
        <v>92</v>
      </c>
      <c r="D35" s="14" t="s">
        <v>93</v>
      </c>
      <c r="E35" s="20">
        <v>2</v>
      </c>
      <c r="F35" s="20">
        <v>2</v>
      </c>
      <c r="G35" s="20">
        <v>2</v>
      </c>
      <c r="H35" s="89" t="s">
        <v>91</v>
      </c>
      <c r="I35" s="16"/>
      <c r="J35" s="17"/>
      <c r="K35" s="17"/>
    </row>
    <row r="36" spans="1:12" outlineLevel="2">
      <c r="A36" s="21" t="s">
        <v>18</v>
      </c>
      <c r="B36" s="21" t="s">
        <v>94</v>
      </c>
      <c r="C36" s="21" t="s">
        <v>95</v>
      </c>
      <c r="D36" s="19" t="s">
        <v>96</v>
      </c>
      <c r="E36" s="20">
        <v>2</v>
      </c>
      <c r="F36" s="20">
        <v>2</v>
      </c>
      <c r="G36" s="20">
        <v>2</v>
      </c>
      <c r="H36" s="89" t="s">
        <v>97</v>
      </c>
      <c r="I36" s="16"/>
      <c r="J36" s="17" t="s">
        <v>98</v>
      </c>
      <c r="K36" s="22"/>
      <c r="L36" s="1">
        <v>5</v>
      </c>
    </row>
    <row r="37" spans="1:12" outlineLevel="2">
      <c r="A37" s="13" t="s">
        <v>18</v>
      </c>
      <c r="B37" s="13" t="s">
        <v>94</v>
      </c>
      <c r="C37" s="13" t="s">
        <v>99</v>
      </c>
      <c r="D37" s="19" t="s">
        <v>100</v>
      </c>
      <c r="E37" s="20">
        <v>3</v>
      </c>
      <c r="F37" s="20">
        <v>3</v>
      </c>
      <c r="G37" s="20">
        <v>3</v>
      </c>
      <c r="H37" s="89" t="s">
        <v>101</v>
      </c>
      <c r="I37" s="16"/>
      <c r="J37" s="17" t="s">
        <v>98</v>
      </c>
      <c r="K37" s="22"/>
    </row>
    <row r="38" spans="1:12" outlineLevel="2">
      <c r="A38" s="13" t="s">
        <v>18</v>
      </c>
      <c r="B38" s="13" t="s">
        <v>94</v>
      </c>
      <c r="C38" s="13" t="s">
        <v>102</v>
      </c>
      <c r="D38" s="19" t="s">
        <v>103</v>
      </c>
      <c r="E38" s="20">
        <v>3</v>
      </c>
      <c r="F38" s="20">
        <v>3</v>
      </c>
      <c r="G38" s="20">
        <v>3</v>
      </c>
      <c r="H38" s="89" t="s">
        <v>101</v>
      </c>
      <c r="I38" s="16"/>
      <c r="J38" s="17" t="s">
        <v>98</v>
      </c>
      <c r="K38" s="22"/>
    </row>
    <row r="39" spans="1:12" outlineLevel="2">
      <c r="A39" s="21" t="s">
        <v>18</v>
      </c>
      <c r="B39" s="21" t="s">
        <v>94</v>
      </c>
      <c r="C39" s="21" t="s">
        <v>104</v>
      </c>
      <c r="D39" s="19" t="s">
        <v>105</v>
      </c>
      <c r="E39" s="20">
        <v>2</v>
      </c>
      <c r="F39" s="20">
        <v>2</v>
      </c>
      <c r="G39" s="20">
        <v>2</v>
      </c>
      <c r="H39" s="89" t="s">
        <v>101</v>
      </c>
      <c r="I39" s="16"/>
      <c r="J39" s="17" t="s">
        <v>98</v>
      </c>
      <c r="K39" s="22"/>
    </row>
    <row r="40" spans="1:12" outlineLevel="2">
      <c r="A40" s="13" t="s">
        <v>18</v>
      </c>
      <c r="B40" s="13" t="s">
        <v>94</v>
      </c>
      <c r="C40" s="13" t="s">
        <v>106</v>
      </c>
      <c r="D40" s="19" t="s">
        <v>107</v>
      </c>
      <c r="E40" s="20">
        <v>3</v>
      </c>
      <c r="F40" s="20">
        <v>3</v>
      </c>
      <c r="G40" s="20">
        <v>3</v>
      </c>
      <c r="H40" s="89" t="s">
        <v>101</v>
      </c>
      <c r="J40" s="17" t="s">
        <v>98</v>
      </c>
      <c r="K40" s="22"/>
    </row>
    <row r="41" spans="1:12" outlineLevel="2">
      <c r="A41" s="13" t="s">
        <v>18</v>
      </c>
      <c r="B41" s="13" t="s">
        <v>94</v>
      </c>
      <c r="C41" s="13" t="s">
        <v>108</v>
      </c>
      <c r="D41" s="19" t="s">
        <v>109</v>
      </c>
      <c r="E41" s="20">
        <v>3</v>
      </c>
      <c r="F41" s="20">
        <v>3</v>
      </c>
      <c r="G41" s="20">
        <v>3</v>
      </c>
      <c r="H41" s="89" t="s">
        <v>101</v>
      </c>
      <c r="I41" s="16"/>
      <c r="J41" s="17" t="s">
        <v>98</v>
      </c>
      <c r="K41" s="22"/>
    </row>
    <row r="42" spans="1:12" outlineLevel="2">
      <c r="A42" s="13" t="s">
        <v>18</v>
      </c>
      <c r="B42" s="13" t="s">
        <v>110</v>
      </c>
      <c r="C42" s="13" t="s">
        <v>111</v>
      </c>
      <c r="D42" s="19" t="s">
        <v>112</v>
      </c>
      <c r="E42" s="20">
        <v>3</v>
      </c>
      <c r="F42" s="20">
        <v>3</v>
      </c>
      <c r="G42" s="20">
        <v>3</v>
      </c>
      <c r="H42" s="89" t="s">
        <v>113</v>
      </c>
      <c r="I42" s="16"/>
      <c r="J42" s="17"/>
      <c r="K42" s="22"/>
    </row>
    <row r="43" spans="1:12" outlineLevel="2">
      <c r="A43" s="13" t="s">
        <v>18</v>
      </c>
      <c r="B43" s="13" t="s">
        <v>110</v>
      </c>
      <c r="C43" s="13" t="s">
        <v>114</v>
      </c>
      <c r="D43" s="19" t="s">
        <v>115</v>
      </c>
      <c r="E43" s="20">
        <v>3</v>
      </c>
      <c r="F43" s="20">
        <v>3</v>
      </c>
      <c r="G43" s="20">
        <v>3</v>
      </c>
      <c r="H43" s="89" t="s">
        <v>113</v>
      </c>
      <c r="I43" s="16"/>
      <c r="J43" s="17"/>
      <c r="K43" s="17"/>
    </row>
    <row r="44" spans="1:12" outlineLevel="2">
      <c r="A44" s="13" t="s">
        <v>18</v>
      </c>
      <c r="B44" s="13" t="s">
        <v>110</v>
      </c>
      <c r="C44" s="13" t="s">
        <v>116</v>
      </c>
      <c r="D44" s="19" t="s">
        <v>117</v>
      </c>
      <c r="E44" s="20">
        <v>3</v>
      </c>
      <c r="F44" s="20">
        <v>3</v>
      </c>
      <c r="G44" s="20">
        <v>3</v>
      </c>
      <c r="H44" s="89" t="s">
        <v>113</v>
      </c>
      <c r="I44" s="16"/>
      <c r="J44" s="17"/>
      <c r="K44" s="17"/>
    </row>
    <row r="45" spans="1:12" outlineLevel="2">
      <c r="A45" s="13" t="s">
        <v>18</v>
      </c>
      <c r="B45" s="13" t="s">
        <v>110</v>
      </c>
      <c r="C45" s="13" t="s">
        <v>118</v>
      </c>
      <c r="D45" s="19" t="s">
        <v>119</v>
      </c>
      <c r="E45" s="20">
        <v>3</v>
      </c>
      <c r="F45" s="20">
        <v>3</v>
      </c>
      <c r="G45" s="20">
        <v>3</v>
      </c>
      <c r="H45" s="89" t="s">
        <v>113</v>
      </c>
      <c r="I45" s="16"/>
      <c r="J45" s="17"/>
      <c r="K45" s="17"/>
    </row>
    <row r="46" spans="1:12" outlineLevel="2">
      <c r="A46" s="13" t="s">
        <v>18</v>
      </c>
      <c r="B46" s="13" t="s">
        <v>110</v>
      </c>
      <c r="C46" s="13" t="s">
        <v>120</v>
      </c>
      <c r="D46" s="19" t="s">
        <v>121</v>
      </c>
      <c r="E46" s="20">
        <v>3</v>
      </c>
      <c r="F46" s="20">
        <v>3</v>
      </c>
      <c r="G46" s="20">
        <v>3</v>
      </c>
      <c r="H46" s="89" t="s">
        <v>113</v>
      </c>
      <c r="I46" s="16"/>
      <c r="J46" s="17"/>
      <c r="K46" s="17"/>
    </row>
    <row r="47" spans="1:12" outlineLevel="2">
      <c r="A47" s="13" t="s">
        <v>18</v>
      </c>
      <c r="B47" s="13" t="s">
        <v>110</v>
      </c>
      <c r="C47" s="13" t="s">
        <v>122</v>
      </c>
      <c r="D47" s="19" t="s">
        <v>123</v>
      </c>
      <c r="E47" s="20">
        <v>3</v>
      </c>
      <c r="F47" s="20">
        <v>3</v>
      </c>
      <c r="G47" s="20">
        <v>3</v>
      </c>
      <c r="H47" s="89" t="s">
        <v>113</v>
      </c>
      <c r="I47" s="16"/>
      <c r="J47" s="17"/>
      <c r="K47" s="17"/>
    </row>
    <row r="48" spans="1:12" s="18" customFormat="1" outlineLevel="2">
      <c r="A48" s="13" t="s">
        <v>18</v>
      </c>
      <c r="B48" s="13" t="s">
        <v>124</v>
      </c>
      <c r="C48" s="13" t="s">
        <v>125</v>
      </c>
      <c r="D48" s="19" t="s">
        <v>126</v>
      </c>
      <c r="E48" s="20">
        <v>3</v>
      </c>
      <c r="F48" s="20">
        <v>3</v>
      </c>
      <c r="G48" s="20">
        <v>3</v>
      </c>
      <c r="H48" s="89" t="s">
        <v>38</v>
      </c>
      <c r="I48" s="16"/>
      <c r="J48" s="17" t="s">
        <v>127</v>
      </c>
      <c r="K48" s="17" t="s">
        <v>128</v>
      </c>
    </row>
    <row r="49" spans="1:12" s="18" customFormat="1" outlineLevel="2">
      <c r="A49" s="13" t="s">
        <v>18</v>
      </c>
      <c r="B49" s="13" t="s">
        <v>124</v>
      </c>
      <c r="C49" s="13" t="s">
        <v>129</v>
      </c>
      <c r="D49" s="14" t="s">
        <v>130</v>
      </c>
      <c r="E49" s="20">
        <v>3</v>
      </c>
      <c r="F49" s="20">
        <v>3</v>
      </c>
      <c r="G49" s="20">
        <v>3</v>
      </c>
      <c r="H49" s="89" t="s">
        <v>38</v>
      </c>
      <c r="I49" s="16"/>
      <c r="J49" s="17" t="s">
        <v>127</v>
      </c>
      <c r="K49" s="17"/>
    </row>
    <row r="50" spans="1:12" outlineLevel="2">
      <c r="A50" s="13" t="s">
        <v>18</v>
      </c>
      <c r="B50" s="13" t="s">
        <v>124</v>
      </c>
      <c r="C50" s="13" t="s">
        <v>131</v>
      </c>
      <c r="D50" s="19" t="s">
        <v>132</v>
      </c>
      <c r="E50" s="20">
        <v>3</v>
      </c>
      <c r="F50" s="20">
        <v>3</v>
      </c>
      <c r="G50" s="20">
        <v>3</v>
      </c>
      <c r="H50" s="89" t="s">
        <v>38</v>
      </c>
      <c r="I50" s="16" t="s">
        <v>133</v>
      </c>
      <c r="J50" s="17" t="s">
        <v>127</v>
      </c>
      <c r="K50" s="17"/>
    </row>
    <row r="51" spans="1:12" outlineLevel="2">
      <c r="A51" s="13" t="s">
        <v>18</v>
      </c>
      <c r="B51" s="13" t="s">
        <v>124</v>
      </c>
      <c r="C51" s="13" t="s">
        <v>134</v>
      </c>
      <c r="D51" s="14" t="s">
        <v>135</v>
      </c>
      <c r="E51" s="20">
        <v>3</v>
      </c>
      <c r="F51" s="20">
        <v>3</v>
      </c>
      <c r="G51" s="20">
        <v>3</v>
      </c>
      <c r="H51" s="89" t="s">
        <v>38</v>
      </c>
      <c r="I51" s="16"/>
      <c r="J51" s="17" t="s">
        <v>127</v>
      </c>
      <c r="K51" s="17"/>
    </row>
    <row r="52" spans="1:12" outlineLevel="2">
      <c r="A52" s="13" t="s">
        <v>18</v>
      </c>
      <c r="B52" s="13" t="s">
        <v>136</v>
      </c>
      <c r="C52" s="13" t="s">
        <v>137</v>
      </c>
      <c r="D52" s="14" t="s">
        <v>138</v>
      </c>
      <c r="E52" s="20">
        <v>3</v>
      </c>
      <c r="F52" s="20">
        <v>3</v>
      </c>
      <c r="G52" s="20">
        <v>3</v>
      </c>
      <c r="H52" s="89" t="s">
        <v>139</v>
      </c>
      <c r="I52" s="16"/>
      <c r="J52" s="17" t="s">
        <v>140</v>
      </c>
      <c r="K52" s="17"/>
      <c r="L52" s="1">
        <v>5</v>
      </c>
    </row>
    <row r="53" spans="1:12" outlineLevel="2">
      <c r="A53" s="13" t="s">
        <v>18</v>
      </c>
      <c r="B53" s="13" t="s">
        <v>136</v>
      </c>
      <c r="C53" s="13" t="s">
        <v>141</v>
      </c>
      <c r="D53" s="14" t="s">
        <v>142</v>
      </c>
      <c r="E53" s="20">
        <v>3</v>
      </c>
      <c r="F53" s="20">
        <v>3</v>
      </c>
      <c r="G53" s="20">
        <v>3</v>
      </c>
      <c r="H53" s="89" t="s">
        <v>139</v>
      </c>
      <c r="I53" s="16"/>
      <c r="J53" s="17" t="s">
        <v>140</v>
      </c>
      <c r="K53" s="17"/>
    </row>
    <row r="54" spans="1:12" outlineLevel="2">
      <c r="A54" s="13" t="s">
        <v>18</v>
      </c>
      <c r="B54" s="13" t="s">
        <v>136</v>
      </c>
      <c r="C54" s="13" t="s">
        <v>143</v>
      </c>
      <c r="D54" s="14" t="s">
        <v>144</v>
      </c>
      <c r="E54" s="20">
        <v>3</v>
      </c>
      <c r="F54" s="20">
        <v>3</v>
      </c>
      <c r="G54" s="20">
        <v>3</v>
      </c>
      <c r="H54" s="89" t="s">
        <v>139</v>
      </c>
      <c r="I54" s="16"/>
      <c r="J54" s="17" t="s">
        <v>140</v>
      </c>
      <c r="K54" s="17"/>
      <c r="L54" s="1">
        <v>5</v>
      </c>
    </row>
    <row r="55" spans="1:12" outlineLevel="2">
      <c r="A55" s="13" t="s">
        <v>18</v>
      </c>
      <c r="B55" s="13" t="s">
        <v>136</v>
      </c>
      <c r="C55" s="13" t="s">
        <v>145</v>
      </c>
      <c r="D55" s="14" t="s">
        <v>146</v>
      </c>
      <c r="E55" s="20">
        <v>3</v>
      </c>
      <c r="F55" s="20">
        <v>3</v>
      </c>
      <c r="G55" s="20">
        <v>3</v>
      </c>
      <c r="H55" s="89" t="s">
        <v>139</v>
      </c>
      <c r="I55" s="16"/>
      <c r="J55" s="17" t="s">
        <v>140</v>
      </c>
      <c r="K55" s="17"/>
      <c r="L55" s="1">
        <v>5</v>
      </c>
    </row>
    <row r="56" spans="1:12" outlineLevel="2">
      <c r="A56" s="13" t="s">
        <v>18</v>
      </c>
      <c r="B56" s="13" t="s">
        <v>147</v>
      </c>
      <c r="C56" s="13" t="s">
        <v>148</v>
      </c>
      <c r="D56" s="19" t="s">
        <v>149</v>
      </c>
      <c r="E56" s="20">
        <v>2</v>
      </c>
      <c r="F56" s="20">
        <v>2</v>
      </c>
      <c r="G56" s="20">
        <v>2</v>
      </c>
      <c r="H56" s="89" t="s">
        <v>150</v>
      </c>
      <c r="I56" s="16"/>
      <c r="J56" s="17" t="s">
        <v>151</v>
      </c>
      <c r="K56" s="22"/>
    </row>
    <row r="57" spans="1:12" outlineLevel="2">
      <c r="A57" s="13" t="s">
        <v>18</v>
      </c>
      <c r="B57" s="13" t="s">
        <v>152</v>
      </c>
      <c r="C57" s="13" t="s">
        <v>153</v>
      </c>
      <c r="D57" s="14" t="s">
        <v>154</v>
      </c>
      <c r="E57" s="20">
        <v>3</v>
      </c>
      <c r="F57" s="20">
        <v>3</v>
      </c>
      <c r="G57" s="20">
        <v>3</v>
      </c>
      <c r="H57" s="89" t="s">
        <v>150</v>
      </c>
      <c r="I57" s="16"/>
      <c r="J57" s="17" t="s">
        <v>23</v>
      </c>
      <c r="K57" s="17"/>
    </row>
    <row r="58" spans="1:12" outlineLevel="2">
      <c r="A58" s="13" t="s">
        <v>18</v>
      </c>
      <c r="B58" s="13" t="s">
        <v>155</v>
      </c>
      <c r="C58" s="13" t="s">
        <v>156</v>
      </c>
      <c r="D58" s="19" t="s">
        <v>157</v>
      </c>
      <c r="E58" s="20">
        <v>3</v>
      </c>
      <c r="F58" s="20">
        <v>3</v>
      </c>
      <c r="G58" s="20">
        <v>3</v>
      </c>
      <c r="H58" s="89" t="s">
        <v>158</v>
      </c>
      <c r="I58" s="106"/>
      <c r="J58" s="17"/>
      <c r="K58" s="17"/>
    </row>
    <row r="59" spans="1:12" outlineLevel="2">
      <c r="A59" s="13" t="s">
        <v>18</v>
      </c>
      <c r="B59" s="13" t="s">
        <v>155</v>
      </c>
      <c r="C59" s="13" t="s">
        <v>159</v>
      </c>
      <c r="D59" s="19" t="s">
        <v>160</v>
      </c>
      <c r="E59" s="20">
        <v>3</v>
      </c>
      <c r="F59" s="20">
        <v>3</v>
      </c>
      <c r="G59" s="20">
        <v>3</v>
      </c>
      <c r="H59" s="89" t="s">
        <v>161</v>
      </c>
      <c r="I59" s="16"/>
      <c r="J59" s="17"/>
      <c r="K59" s="17"/>
    </row>
    <row r="60" spans="1:12" outlineLevel="2">
      <c r="A60" s="13" t="s">
        <v>18</v>
      </c>
      <c r="B60" s="13" t="s">
        <v>155</v>
      </c>
      <c r="C60" s="13" t="s">
        <v>162</v>
      </c>
      <c r="D60" s="19" t="s">
        <v>163</v>
      </c>
      <c r="E60" s="20">
        <v>3</v>
      </c>
      <c r="F60" s="20">
        <v>3</v>
      </c>
      <c r="G60" s="20">
        <v>3</v>
      </c>
      <c r="H60" s="89" t="s">
        <v>161</v>
      </c>
      <c r="I60" s="16"/>
      <c r="J60" s="17"/>
      <c r="K60" s="17"/>
    </row>
    <row r="61" spans="1:12" outlineLevel="2">
      <c r="A61" s="13" t="s">
        <v>18</v>
      </c>
      <c r="B61" s="13" t="s">
        <v>164</v>
      </c>
      <c r="C61" s="13" t="s">
        <v>165</v>
      </c>
      <c r="D61" s="19" t="s">
        <v>166</v>
      </c>
      <c r="E61" s="20">
        <v>2</v>
      </c>
      <c r="F61" s="20">
        <v>2</v>
      </c>
      <c r="G61" s="20">
        <v>2</v>
      </c>
      <c r="H61" s="89" t="s">
        <v>167</v>
      </c>
      <c r="I61" s="16"/>
      <c r="J61" s="17" t="s">
        <v>168</v>
      </c>
      <c r="K61" s="17"/>
    </row>
    <row r="62" spans="1:12" outlineLevel="2">
      <c r="A62" s="13" t="s">
        <v>18</v>
      </c>
      <c r="B62" s="13" t="s">
        <v>169</v>
      </c>
      <c r="C62" s="13" t="s">
        <v>170</v>
      </c>
      <c r="D62" s="14" t="s">
        <v>171</v>
      </c>
      <c r="E62" s="20">
        <v>3</v>
      </c>
      <c r="F62" s="20">
        <v>3</v>
      </c>
      <c r="G62" s="20">
        <v>3</v>
      </c>
      <c r="H62" s="89" t="s">
        <v>172</v>
      </c>
      <c r="I62" s="16"/>
      <c r="J62" s="17"/>
      <c r="K62" s="17"/>
    </row>
    <row r="63" spans="1:12" outlineLevel="2">
      <c r="A63" s="13" t="s">
        <v>18</v>
      </c>
      <c r="B63" s="13" t="s">
        <v>173</v>
      </c>
      <c r="C63" s="13" t="s">
        <v>174</v>
      </c>
      <c r="D63" s="19" t="s">
        <v>175</v>
      </c>
      <c r="E63" s="20">
        <v>3</v>
      </c>
      <c r="F63" s="20">
        <v>3</v>
      </c>
      <c r="G63" s="20">
        <v>3</v>
      </c>
      <c r="H63" s="89" t="s">
        <v>176</v>
      </c>
      <c r="I63" s="16"/>
      <c r="J63" s="17"/>
      <c r="K63" s="17"/>
    </row>
    <row r="64" spans="1:12" s="18" customFormat="1" outlineLevel="2">
      <c r="A64" s="13" t="s">
        <v>18</v>
      </c>
      <c r="B64" s="13" t="s">
        <v>177</v>
      </c>
      <c r="C64" s="13" t="s">
        <v>178</v>
      </c>
      <c r="D64" s="19" t="s">
        <v>179</v>
      </c>
      <c r="E64" s="20">
        <v>3</v>
      </c>
      <c r="F64" s="20">
        <v>3</v>
      </c>
      <c r="G64" s="20">
        <v>3</v>
      </c>
      <c r="H64" s="89" t="s">
        <v>180</v>
      </c>
      <c r="I64" s="16"/>
      <c r="J64" s="17"/>
      <c r="K64" s="17"/>
    </row>
    <row r="65" spans="1:12" s="18" customFormat="1" outlineLevel="2">
      <c r="A65" s="13" t="s">
        <v>18</v>
      </c>
      <c r="B65" s="13" t="s">
        <v>177</v>
      </c>
      <c r="C65" s="13" t="s">
        <v>181</v>
      </c>
      <c r="D65" s="19" t="s">
        <v>182</v>
      </c>
      <c r="E65" s="20">
        <v>2</v>
      </c>
      <c r="F65" s="20">
        <v>2</v>
      </c>
      <c r="G65" s="20">
        <v>2</v>
      </c>
      <c r="H65" s="89" t="s">
        <v>183</v>
      </c>
      <c r="I65" s="16"/>
      <c r="J65" s="17"/>
      <c r="K65" s="17"/>
    </row>
    <row r="66" spans="1:12" outlineLevel="2">
      <c r="A66" s="13" t="s">
        <v>18</v>
      </c>
      <c r="B66" s="13" t="s">
        <v>177</v>
      </c>
      <c r="C66" s="13" t="s">
        <v>184</v>
      </c>
      <c r="D66" s="19" t="s">
        <v>185</v>
      </c>
      <c r="E66" s="20">
        <v>3</v>
      </c>
      <c r="F66" s="20">
        <v>3</v>
      </c>
      <c r="G66" s="20">
        <v>3</v>
      </c>
      <c r="H66" s="89" t="s">
        <v>180</v>
      </c>
      <c r="I66" s="16"/>
      <c r="J66" s="17"/>
      <c r="K66" s="17"/>
    </row>
    <row r="67" spans="1:12" s="23" customFormat="1" ht="22.5" outlineLevel="2">
      <c r="A67" s="13" t="s">
        <v>18</v>
      </c>
      <c r="B67" s="13" t="s">
        <v>177</v>
      </c>
      <c r="C67" s="13" t="s">
        <v>186</v>
      </c>
      <c r="D67" s="19" t="s">
        <v>187</v>
      </c>
      <c r="E67" s="20">
        <v>2</v>
      </c>
      <c r="F67" s="20">
        <v>2</v>
      </c>
      <c r="G67" s="20">
        <v>2</v>
      </c>
      <c r="H67" s="89" t="s">
        <v>183</v>
      </c>
      <c r="I67" s="16"/>
      <c r="J67" s="17"/>
      <c r="K67" s="17"/>
    </row>
    <row r="68" spans="1:12" s="23" customFormat="1" ht="22.5" outlineLevel="2">
      <c r="A68" s="13" t="s">
        <v>18</v>
      </c>
      <c r="B68" s="13" t="s">
        <v>177</v>
      </c>
      <c r="C68" s="13" t="s">
        <v>188</v>
      </c>
      <c r="D68" s="19" t="s">
        <v>189</v>
      </c>
      <c r="E68" s="20">
        <v>2</v>
      </c>
      <c r="F68" s="20">
        <v>2</v>
      </c>
      <c r="G68" s="20">
        <v>2</v>
      </c>
      <c r="H68" s="89" t="s">
        <v>190</v>
      </c>
      <c r="I68" s="16"/>
      <c r="J68" s="17"/>
      <c r="K68" s="17"/>
    </row>
    <row r="69" spans="1:12" s="23" customFormat="1" ht="22.5" outlineLevel="2">
      <c r="A69" s="13" t="s">
        <v>18</v>
      </c>
      <c r="B69" s="13" t="s">
        <v>177</v>
      </c>
      <c r="C69" s="13" t="s">
        <v>191</v>
      </c>
      <c r="D69" s="14" t="s">
        <v>192</v>
      </c>
      <c r="E69" s="20">
        <v>3</v>
      </c>
      <c r="F69" s="20">
        <v>3</v>
      </c>
      <c r="G69" s="20">
        <v>3</v>
      </c>
      <c r="H69" s="89" t="s">
        <v>180</v>
      </c>
      <c r="I69" s="16"/>
      <c r="J69" s="17"/>
      <c r="K69" s="17"/>
    </row>
    <row r="70" spans="1:12" s="23" customFormat="1" ht="22.5" outlineLevel="2">
      <c r="A70" s="13" t="s">
        <v>18</v>
      </c>
      <c r="B70" s="13" t="s">
        <v>177</v>
      </c>
      <c r="C70" s="13" t="s">
        <v>193</v>
      </c>
      <c r="D70" s="19" t="s">
        <v>194</v>
      </c>
      <c r="E70" s="20">
        <v>3</v>
      </c>
      <c r="F70" s="20">
        <v>3</v>
      </c>
      <c r="G70" s="20">
        <v>3</v>
      </c>
      <c r="H70" s="89" t="s">
        <v>180</v>
      </c>
      <c r="I70" s="16"/>
      <c r="J70" s="17"/>
      <c r="K70" s="17"/>
    </row>
    <row r="71" spans="1:12" outlineLevel="2">
      <c r="A71" s="13" t="s">
        <v>18</v>
      </c>
      <c r="B71" s="13" t="s">
        <v>177</v>
      </c>
      <c r="C71" s="13" t="s">
        <v>195</v>
      </c>
      <c r="D71" s="14" t="s">
        <v>196</v>
      </c>
      <c r="E71" s="20">
        <v>3</v>
      </c>
      <c r="F71" s="20">
        <v>3</v>
      </c>
      <c r="G71" s="20">
        <v>3</v>
      </c>
      <c r="H71" s="89" t="s">
        <v>180</v>
      </c>
      <c r="I71" s="16"/>
      <c r="J71" s="17"/>
      <c r="K71" s="17"/>
    </row>
    <row r="72" spans="1:12">
      <c r="A72" s="13" t="s">
        <v>18</v>
      </c>
      <c r="B72" s="13" t="s">
        <v>177</v>
      </c>
      <c r="C72" s="13" t="s">
        <v>197</v>
      </c>
      <c r="D72" s="14" t="s">
        <v>198</v>
      </c>
      <c r="E72" s="20">
        <v>2</v>
      </c>
      <c r="F72" s="20">
        <v>2</v>
      </c>
      <c r="G72" s="20">
        <v>2</v>
      </c>
      <c r="H72" s="89" t="s">
        <v>180</v>
      </c>
      <c r="I72" s="16"/>
      <c r="J72" s="17"/>
      <c r="K72" s="17"/>
    </row>
    <row r="73" spans="1:12">
      <c r="A73" s="13" t="s">
        <v>18</v>
      </c>
      <c r="B73" s="13" t="s">
        <v>199</v>
      </c>
      <c r="C73" s="13" t="s">
        <v>200</v>
      </c>
      <c r="D73" s="19" t="s">
        <v>201</v>
      </c>
      <c r="E73" s="20">
        <v>3</v>
      </c>
      <c r="F73" s="20">
        <v>3</v>
      </c>
      <c r="G73" s="20">
        <v>3</v>
      </c>
      <c r="H73" s="89" t="s">
        <v>202</v>
      </c>
      <c r="I73" s="24"/>
      <c r="J73" s="17"/>
      <c r="K73" s="17"/>
    </row>
    <row r="74" spans="1:12">
      <c r="A74" s="13" t="s">
        <v>18</v>
      </c>
      <c r="B74" s="13" t="s">
        <v>199</v>
      </c>
      <c r="C74" s="13" t="s">
        <v>203</v>
      </c>
      <c r="D74" s="19" t="s">
        <v>204</v>
      </c>
      <c r="E74" s="20">
        <v>3</v>
      </c>
      <c r="F74" s="20">
        <v>3</v>
      </c>
      <c r="G74" s="20">
        <v>3</v>
      </c>
      <c r="H74" s="89" t="s">
        <v>205</v>
      </c>
      <c r="I74" s="25"/>
      <c r="J74" s="26"/>
      <c r="K74" s="17"/>
    </row>
    <row r="75" spans="1:12" s="18" customFormat="1" outlineLevel="2">
      <c r="A75" s="27" t="s">
        <v>206</v>
      </c>
      <c r="B75" s="28"/>
      <c r="C75" s="28"/>
      <c r="D75" s="29"/>
      <c r="E75" s="30">
        <f>COUNTIF(E12:E74,2)</f>
        <v>17</v>
      </c>
      <c r="F75" s="30">
        <f>COUNTIF(F12:F74,2)</f>
        <v>18</v>
      </c>
      <c r="G75" s="30">
        <f>COUNTIF(G12:G74,2)</f>
        <v>18</v>
      </c>
      <c r="H75" s="31"/>
      <c r="I75" s="32"/>
      <c r="J75" s="31"/>
      <c r="K75" s="33"/>
    </row>
    <row r="76" spans="1:12" s="18" customFormat="1" outlineLevel="2">
      <c r="A76" s="34" t="s">
        <v>207</v>
      </c>
      <c r="B76" s="35"/>
      <c r="C76" s="35"/>
      <c r="D76" s="36"/>
      <c r="E76" s="37">
        <f>COUNTIF(E12:E74,3)</f>
        <v>45</v>
      </c>
      <c r="F76" s="37">
        <f>COUNTIF(F12:F74,3)</f>
        <v>45</v>
      </c>
      <c r="G76" s="37">
        <f>COUNTIF(G12:G74,3)</f>
        <v>45</v>
      </c>
      <c r="H76" s="38"/>
      <c r="I76" s="38"/>
      <c r="J76" s="38"/>
      <c r="K76" s="39"/>
    </row>
    <row r="77" spans="1:12">
      <c r="A77" s="40"/>
      <c r="B77" s="40"/>
      <c r="C77" s="40"/>
      <c r="D77" s="41"/>
      <c r="E77" s="42"/>
      <c r="F77" s="42"/>
      <c r="G77" s="42"/>
      <c r="H77" s="90"/>
      <c r="I77" s="43"/>
      <c r="J77" s="44"/>
      <c r="K77" s="44"/>
    </row>
    <row r="78" spans="1:12">
      <c r="A78" s="13" t="s">
        <v>208</v>
      </c>
      <c r="B78" s="13" t="s">
        <v>209</v>
      </c>
      <c r="C78" s="13" t="s">
        <v>210</v>
      </c>
      <c r="D78" s="14" t="s">
        <v>211</v>
      </c>
      <c r="E78" s="20">
        <v>2</v>
      </c>
      <c r="F78" s="20">
        <v>2</v>
      </c>
      <c r="G78" s="20">
        <v>2</v>
      </c>
      <c r="H78" s="89" t="s">
        <v>212</v>
      </c>
      <c r="I78" s="16"/>
      <c r="J78" s="17" t="s">
        <v>213</v>
      </c>
      <c r="K78" s="17"/>
    </row>
    <row r="79" spans="1:12" ht="36.950000000000003">
      <c r="A79" s="13" t="s">
        <v>208</v>
      </c>
      <c r="B79" s="13" t="s">
        <v>209</v>
      </c>
      <c r="C79" s="13" t="s">
        <v>214</v>
      </c>
      <c r="D79" s="14" t="s">
        <v>215</v>
      </c>
      <c r="E79" s="20">
        <v>2</v>
      </c>
      <c r="F79" s="20">
        <v>3</v>
      </c>
      <c r="G79" s="20">
        <v>2</v>
      </c>
      <c r="H79" s="89" t="s">
        <v>216</v>
      </c>
      <c r="I79" s="16"/>
      <c r="J79" s="17" t="s">
        <v>213</v>
      </c>
      <c r="K79" s="17"/>
      <c r="L79" s="1">
        <v>5</v>
      </c>
    </row>
    <row r="80" spans="1:12">
      <c r="A80" s="13" t="s">
        <v>208</v>
      </c>
      <c r="B80" s="13" t="s">
        <v>209</v>
      </c>
      <c r="C80" s="13" t="s">
        <v>217</v>
      </c>
      <c r="D80" s="14" t="s">
        <v>218</v>
      </c>
      <c r="E80" s="20">
        <v>2</v>
      </c>
      <c r="F80" s="20">
        <v>2</v>
      </c>
      <c r="G80" s="20">
        <v>2</v>
      </c>
      <c r="H80" s="89" t="s">
        <v>212</v>
      </c>
      <c r="I80" s="16"/>
      <c r="J80" s="17" t="s">
        <v>213</v>
      </c>
      <c r="K80" s="17"/>
    </row>
    <row r="81" spans="1:12" ht="27.75" customHeight="1">
      <c r="A81" s="13" t="s">
        <v>208</v>
      </c>
      <c r="B81" s="13" t="s">
        <v>209</v>
      </c>
      <c r="C81" s="13" t="s">
        <v>219</v>
      </c>
      <c r="D81" s="14" t="s">
        <v>220</v>
      </c>
      <c r="E81" s="20">
        <v>2</v>
      </c>
      <c r="F81" s="20">
        <v>2</v>
      </c>
      <c r="G81" s="20">
        <v>2</v>
      </c>
      <c r="H81" s="89" t="s">
        <v>212</v>
      </c>
      <c r="I81" s="16"/>
      <c r="J81" s="17" t="s">
        <v>213</v>
      </c>
      <c r="K81" s="17"/>
    </row>
    <row r="82" spans="1:12" ht="33" customHeight="1">
      <c r="A82" s="13" t="s">
        <v>208</v>
      </c>
      <c r="B82" s="13" t="s">
        <v>209</v>
      </c>
      <c r="C82" s="13" t="s">
        <v>221</v>
      </c>
      <c r="D82" s="14" t="s">
        <v>222</v>
      </c>
      <c r="E82" s="20">
        <v>2</v>
      </c>
      <c r="F82" s="20">
        <v>2</v>
      </c>
      <c r="G82" s="20">
        <v>2</v>
      </c>
      <c r="H82" s="89" t="s">
        <v>212</v>
      </c>
      <c r="I82" s="16"/>
      <c r="J82" s="17" t="s">
        <v>213</v>
      </c>
      <c r="K82" s="17"/>
    </row>
    <row r="83" spans="1:12" ht="36.950000000000003">
      <c r="A83" s="13" t="s">
        <v>208</v>
      </c>
      <c r="B83" s="13" t="s">
        <v>209</v>
      </c>
      <c r="C83" s="13" t="s">
        <v>223</v>
      </c>
      <c r="D83" s="14" t="s">
        <v>224</v>
      </c>
      <c r="E83" s="20">
        <v>3</v>
      </c>
      <c r="F83" s="20">
        <v>3</v>
      </c>
      <c r="G83" s="20">
        <v>3</v>
      </c>
      <c r="H83" s="89" t="s">
        <v>225</v>
      </c>
      <c r="I83" s="16"/>
      <c r="J83" s="17" t="s">
        <v>213</v>
      </c>
      <c r="K83" s="17"/>
      <c r="L83" s="1">
        <v>5</v>
      </c>
    </row>
    <row r="84" spans="1:12">
      <c r="A84" s="13" t="s">
        <v>208</v>
      </c>
      <c r="B84" s="13" t="s">
        <v>226</v>
      </c>
      <c r="C84" s="13" t="s">
        <v>227</v>
      </c>
      <c r="D84" s="14" t="s">
        <v>228</v>
      </c>
      <c r="E84" s="20">
        <v>3</v>
      </c>
      <c r="F84" s="20">
        <v>3</v>
      </c>
      <c r="G84" s="20">
        <v>3</v>
      </c>
      <c r="H84" s="89" t="s">
        <v>229</v>
      </c>
      <c r="I84" s="16"/>
      <c r="J84" s="17" t="s">
        <v>230</v>
      </c>
      <c r="K84" s="17"/>
      <c r="L84" s="1">
        <v>5</v>
      </c>
    </row>
    <row r="85" spans="1:12">
      <c r="A85" s="13" t="s">
        <v>208</v>
      </c>
      <c r="B85" s="13" t="s">
        <v>226</v>
      </c>
      <c r="C85" s="13" t="s">
        <v>231</v>
      </c>
      <c r="D85" s="14" t="s">
        <v>232</v>
      </c>
      <c r="E85" s="20">
        <v>2</v>
      </c>
      <c r="F85" s="20">
        <v>2</v>
      </c>
      <c r="G85" s="20">
        <v>2</v>
      </c>
      <c r="H85" s="89" t="s">
        <v>233</v>
      </c>
      <c r="I85" s="89"/>
      <c r="J85" s="62"/>
      <c r="K85" s="26" t="s">
        <v>234</v>
      </c>
      <c r="L85" s="17"/>
    </row>
    <row r="86" spans="1:12" ht="55.5">
      <c r="A86" s="13" t="s">
        <v>208</v>
      </c>
      <c r="B86" s="13" t="s">
        <v>235</v>
      </c>
      <c r="C86" s="13" t="s">
        <v>236</v>
      </c>
      <c r="D86" s="19" t="s">
        <v>237</v>
      </c>
      <c r="E86" s="20">
        <v>2</v>
      </c>
      <c r="F86" s="20">
        <v>2</v>
      </c>
      <c r="G86" s="20">
        <v>2</v>
      </c>
      <c r="H86" s="89" t="s">
        <v>238</v>
      </c>
      <c r="I86" s="106"/>
      <c r="J86" s="26" t="s">
        <v>239</v>
      </c>
      <c r="K86" s="17"/>
      <c r="L86" s="1">
        <v>5</v>
      </c>
    </row>
    <row r="87" spans="1:12">
      <c r="A87" s="13" t="s">
        <v>208</v>
      </c>
      <c r="B87" s="13" t="s">
        <v>240</v>
      </c>
      <c r="C87" s="13" t="s">
        <v>241</v>
      </c>
      <c r="D87" s="14" t="s">
        <v>242</v>
      </c>
      <c r="E87" s="20">
        <v>2</v>
      </c>
      <c r="F87" s="20">
        <v>2</v>
      </c>
      <c r="G87" s="20">
        <v>2</v>
      </c>
      <c r="H87" s="89" t="s">
        <v>243</v>
      </c>
      <c r="I87" s="16"/>
      <c r="J87" s="17"/>
      <c r="K87" s="17"/>
    </row>
    <row r="88" spans="1:12">
      <c r="A88" s="13" t="s">
        <v>208</v>
      </c>
      <c r="B88" s="13" t="s">
        <v>240</v>
      </c>
      <c r="C88" s="13" t="s">
        <v>244</v>
      </c>
      <c r="D88" s="19" t="s">
        <v>245</v>
      </c>
      <c r="E88" s="20">
        <v>2</v>
      </c>
      <c r="F88" s="20"/>
      <c r="G88" s="20">
        <v>2</v>
      </c>
      <c r="H88" s="89" t="s">
        <v>246</v>
      </c>
      <c r="I88" s="16"/>
      <c r="J88" s="17"/>
      <c r="K88" s="17" t="s">
        <v>247</v>
      </c>
    </row>
    <row r="89" spans="1:12">
      <c r="A89" s="13" t="s">
        <v>208</v>
      </c>
      <c r="B89" s="13" t="s">
        <v>240</v>
      </c>
      <c r="C89" s="13" t="s">
        <v>248</v>
      </c>
      <c r="D89" s="14" t="s">
        <v>249</v>
      </c>
      <c r="E89" s="20">
        <v>2</v>
      </c>
      <c r="F89" s="20"/>
      <c r="G89" s="20">
        <v>2</v>
      </c>
      <c r="H89" s="89" t="s">
        <v>250</v>
      </c>
      <c r="I89" s="16"/>
      <c r="J89" s="17"/>
      <c r="K89" s="17" t="s">
        <v>247</v>
      </c>
    </row>
    <row r="90" spans="1:12" s="47" customFormat="1">
      <c r="A90" s="21" t="s">
        <v>208</v>
      </c>
      <c r="B90" s="21" t="s">
        <v>240</v>
      </c>
      <c r="C90" s="21" t="s">
        <v>251</v>
      </c>
      <c r="D90" s="19" t="s">
        <v>252</v>
      </c>
      <c r="E90" s="45">
        <v>2</v>
      </c>
      <c r="F90" s="45"/>
      <c r="G90" s="45">
        <v>2</v>
      </c>
      <c r="H90" s="91" t="s">
        <v>253</v>
      </c>
      <c r="I90" s="46"/>
      <c r="J90" s="22" t="s">
        <v>254</v>
      </c>
      <c r="K90" s="22" t="s">
        <v>247</v>
      </c>
    </row>
    <row r="91" spans="1:12">
      <c r="A91" s="13" t="s">
        <v>208</v>
      </c>
      <c r="B91" s="13" t="s">
        <v>240</v>
      </c>
      <c r="C91" s="13" t="s">
        <v>255</v>
      </c>
      <c r="D91" s="14" t="s">
        <v>256</v>
      </c>
      <c r="E91" s="20">
        <v>2</v>
      </c>
      <c r="F91" s="20">
        <v>2</v>
      </c>
      <c r="G91" s="20">
        <v>2</v>
      </c>
      <c r="H91" s="89" t="s">
        <v>257</v>
      </c>
      <c r="I91" s="16"/>
      <c r="J91" s="17"/>
      <c r="K91" s="17"/>
    </row>
    <row r="92" spans="1:12">
      <c r="A92" s="13" t="s">
        <v>208</v>
      </c>
      <c r="B92" s="13" t="s">
        <v>258</v>
      </c>
      <c r="C92" s="13" t="s">
        <v>259</v>
      </c>
      <c r="D92" s="14" t="s">
        <v>260</v>
      </c>
      <c r="E92" s="20">
        <v>2</v>
      </c>
      <c r="F92" s="20">
        <v>2</v>
      </c>
      <c r="G92" s="20">
        <v>2</v>
      </c>
      <c r="H92" s="89" t="s">
        <v>261</v>
      </c>
      <c r="I92" s="16"/>
      <c r="J92" s="17" t="s">
        <v>262</v>
      </c>
      <c r="K92" s="17"/>
    </row>
    <row r="93" spans="1:12">
      <c r="A93" s="13" t="s">
        <v>208</v>
      </c>
      <c r="B93" s="13" t="s">
        <v>258</v>
      </c>
      <c r="C93" s="13" t="s">
        <v>263</v>
      </c>
      <c r="D93" s="14" t="s">
        <v>264</v>
      </c>
      <c r="E93" s="20">
        <v>2</v>
      </c>
      <c r="F93" s="20">
        <v>2</v>
      </c>
      <c r="G93" s="20">
        <v>2</v>
      </c>
      <c r="H93" s="89" t="s">
        <v>261</v>
      </c>
      <c r="I93" s="16"/>
      <c r="J93" s="17" t="s">
        <v>262</v>
      </c>
      <c r="K93" s="17"/>
    </row>
    <row r="94" spans="1:12">
      <c r="A94" s="13" t="s">
        <v>208</v>
      </c>
      <c r="B94" s="13" t="s">
        <v>265</v>
      </c>
      <c r="C94" s="13" t="s">
        <v>266</v>
      </c>
      <c r="D94" s="14" t="s">
        <v>267</v>
      </c>
      <c r="E94" s="20">
        <v>3</v>
      </c>
      <c r="F94" s="20">
        <v>3</v>
      </c>
      <c r="G94" s="20">
        <v>3</v>
      </c>
      <c r="H94" s="89" t="s">
        <v>268</v>
      </c>
      <c r="I94" s="16"/>
      <c r="J94" s="17" t="s">
        <v>269</v>
      </c>
      <c r="K94" s="17"/>
    </row>
    <row r="95" spans="1:12">
      <c r="A95" s="13" t="s">
        <v>208</v>
      </c>
      <c r="B95" s="13" t="s">
        <v>270</v>
      </c>
      <c r="C95" s="13" t="s">
        <v>271</v>
      </c>
      <c r="D95" s="14" t="s">
        <v>272</v>
      </c>
      <c r="E95" s="20">
        <v>3</v>
      </c>
      <c r="F95" s="20">
        <v>3</v>
      </c>
      <c r="G95" s="20">
        <v>3</v>
      </c>
      <c r="H95" s="89" t="s">
        <v>273</v>
      </c>
      <c r="I95" s="16" t="s">
        <v>274</v>
      </c>
      <c r="J95" s="17" t="s">
        <v>275</v>
      </c>
      <c r="K95" s="8"/>
    </row>
    <row r="96" spans="1:12">
      <c r="A96" s="13" t="s">
        <v>208</v>
      </c>
      <c r="B96" s="13" t="s">
        <v>270</v>
      </c>
      <c r="C96" s="13" t="s">
        <v>276</v>
      </c>
      <c r="D96" s="14" t="s">
        <v>277</v>
      </c>
      <c r="E96" s="20">
        <v>3</v>
      </c>
      <c r="F96" s="20">
        <v>3</v>
      </c>
      <c r="G96" s="20">
        <v>3</v>
      </c>
      <c r="H96" s="89" t="s">
        <v>273</v>
      </c>
      <c r="I96" s="16" t="s">
        <v>274</v>
      </c>
      <c r="J96" s="17" t="s">
        <v>275</v>
      </c>
      <c r="K96" s="17"/>
      <c r="L96" s="1">
        <v>5</v>
      </c>
    </row>
    <row r="97" spans="1:12">
      <c r="A97" s="13" t="s">
        <v>208</v>
      </c>
      <c r="B97" s="13" t="s">
        <v>278</v>
      </c>
      <c r="C97" s="13" t="s">
        <v>279</v>
      </c>
      <c r="D97" s="19" t="s">
        <v>280</v>
      </c>
      <c r="E97" s="20">
        <v>2</v>
      </c>
      <c r="F97" s="20">
        <v>2</v>
      </c>
      <c r="G97" s="20">
        <v>2</v>
      </c>
      <c r="H97" s="89" t="s">
        <v>273</v>
      </c>
      <c r="I97" s="16" t="s">
        <v>274</v>
      </c>
      <c r="J97" s="17" t="s">
        <v>275</v>
      </c>
      <c r="K97" s="17"/>
    </row>
    <row r="98" spans="1:12">
      <c r="A98" s="13" t="s">
        <v>208</v>
      </c>
      <c r="B98" s="13" t="s">
        <v>281</v>
      </c>
      <c r="C98" s="13" t="s">
        <v>282</v>
      </c>
      <c r="D98" s="14" t="s">
        <v>283</v>
      </c>
      <c r="E98" s="20">
        <v>3</v>
      </c>
      <c r="F98" s="20">
        <v>3</v>
      </c>
      <c r="G98" s="20">
        <v>3</v>
      </c>
      <c r="H98" s="89" t="s">
        <v>284</v>
      </c>
      <c r="I98" s="16" t="s">
        <v>274</v>
      </c>
      <c r="J98" s="17" t="s">
        <v>275</v>
      </c>
      <c r="K98" s="17"/>
    </row>
    <row r="99" spans="1:12">
      <c r="A99" s="13" t="s">
        <v>208</v>
      </c>
      <c r="B99" s="13" t="s">
        <v>281</v>
      </c>
      <c r="C99" s="13" t="s">
        <v>285</v>
      </c>
      <c r="D99" s="19" t="s">
        <v>286</v>
      </c>
      <c r="E99" s="20"/>
      <c r="F99" s="20">
        <v>3</v>
      </c>
      <c r="G99" s="20"/>
      <c r="H99" s="89" t="s">
        <v>284</v>
      </c>
      <c r="I99" s="99" t="s">
        <v>274</v>
      </c>
      <c r="J99" s="17" t="s">
        <v>275</v>
      </c>
      <c r="K99" s="17" t="s">
        <v>287</v>
      </c>
    </row>
    <row r="100" spans="1:12">
      <c r="A100" s="13" t="s">
        <v>208</v>
      </c>
      <c r="B100" s="13" t="s">
        <v>281</v>
      </c>
      <c r="C100" s="13" t="s">
        <v>288</v>
      </c>
      <c r="D100" s="19" t="s">
        <v>289</v>
      </c>
      <c r="E100" s="20"/>
      <c r="F100" s="20">
        <v>3</v>
      </c>
      <c r="G100" s="20"/>
      <c r="H100" s="89" t="s">
        <v>284</v>
      </c>
      <c r="I100" s="99" t="s">
        <v>274</v>
      </c>
      <c r="J100" s="17" t="s">
        <v>275</v>
      </c>
      <c r="K100" s="17" t="s">
        <v>287</v>
      </c>
    </row>
    <row r="101" spans="1:12">
      <c r="A101" s="13" t="s">
        <v>208</v>
      </c>
      <c r="B101" s="13" t="s">
        <v>290</v>
      </c>
      <c r="C101" s="13" t="s">
        <v>291</v>
      </c>
      <c r="D101" s="19" t="s">
        <v>292</v>
      </c>
      <c r="E101" s="20"/>
      <c r="F101" s="20">
        <v>2</v>
      </c>
      <c r="G101" s="20"/>
      <c r="H101" s="89" t="s">
        <v>293</v>
      </c>
      <c r="I101" s="16"/>
      <c r="J101" s="17" t="s">
        <v>294</v>
      </c>
      <c r="K101" s="17" t="s">
        <v>295</v>
      </c>
    </row>
    <row r="102" spans="1:12">
      <c r="A102" s="13" t="s">
        <v>208</v>
      </c>
      <c r="B102" s="13" t="s">
        <v>290</v>
      </c>
      <c r="C102" s="13" t="s">
        <v>296</v>
      </c>
      <c r="D102" s="19" t="s">
        <v>297</v>
      </c>
      <c r="E102" s="20">
        <v>2</v>
      </c>
      <c r="F102" s="20">
        <v>2</v>
      </c>
      <c r="G102" s="20">
        <v>2</v>
      </c>
      <c r="H102" s="89" t="s">
        <v>293</v>
      </c>
      <c r="I102" s="16"/>
      <c r="J102" s="17" t="s">
        <v>294</v>
      </c>
    </row>
    <row r="103" spans="1:12">
      <c r="A103" s="13" t="s">
        <v>208</v>
      </c>
      <c r="B103" s="13" t="s">
        <v>290</v>
      </c>
      <c r="C103" s="13" t="s">
        <v>298</v>
      </c>
      <c r="D103" s="19" t="s">
        <v>299</v>
      </c>
      <c r="E103" s="20"/>
      <c r="F103" s="20">
        <v>2</v>
      </c>
      <c r="G103" s="20"/>
      <c r="H103" s="89" t="s">
        <v>293</v>
      </c>
      <c r="I103" s="16"/>
      <c r="J103" s="17" t="s">
        <v>294</v>
      </c>
      <c r="K103" s="17" t="s">
        <v>295</v>
      </c>
    </row>
    <row r="104" spans="1:12">
      <c r="A104" s="13" t="s">
        <v>208</v>
      </c>
      <c r="B104" s="13" t="s">
        <v>290</v>
      </c>
      <c r="C104" s="13" t="s">
        <v>300</v>
      </c>
      <c r="D104" s="19" t="s">
        <v>301</v>
      </c>
      <c r="E104" s="20">
        <v>3</v>
      </c>
      <c r="F104" s="20"/>
      <c r="G104" s="20">
        <v>3</v>
      </c>
      <c r="H104" s="91" t="s">
        <v>293</v>
      </c>
      <c r="I104" s="16"/>
      <c r="J104" s="17" t="s">
        <v>294</v>
      </c>
      <c r="K104" s="17" t="s">
        <v>302</v>
      </c>
    </row>
    <row r="105" spans="1:12">
      <c r="A105" s="13" t="s">
        <v>208</v>
      </c>
      <c r="B105" s="13" t="s">
        <v>290</v>
      </c>
      <c r="C105" s="13" t="s">
        <v>303</v>
      </c>
      <c r="D105" s="19" t="s">
        <v>304</v>
      </c>
      <c r="E105" s="20">
        <v>2</v>
      </c>
      <c r="F105" s="20">
        <v>2</v>
      </c>
      <c r="G105" s="20">
        <v>2</v>
      </c>
      <c r="H105" s="91" t="s">
        <v>293</v>
      </c>
      <c r="I105" s="16"/>
      <c r="J105" s="17" t="s">
        <v>294</v>
      </c>
      <c r="K105" s="17"/>
    </row>
    <row r="106" spans="1:12">
      <c r="A106" s="13" t="s">
        <v>208</v>
      </c>
      <c r="B106" s="13" t="s">
        <v>290</v>
      </c>
      <c r="C106" s="13" t="s">
        <v>305</v>
      </c>
      <c r="D106" s="19" t="s">
        <v>306</v>
      </c>
      <c r="E106" s="20">
        <v>3</v>
      </c>
      <c r="F106" s="20">
        <v>2</v>
      </c>
      <c r="G106" s="20">
        <v>3</v>
      </c>
      <c r="H106" s="91" t="s">
        <v>293</v>
      </c>
      <c r="I106" s="16" t="s">
        <v>307</v>
      </c>
      <c r="J106" s="17" t="s">
        <v>294</v>
      </c>
      <c r="K106" s="17" t="s">
        <v>308</v>
      </c>
    </row>
    <row r="107" spans="1:12">
      <c r="A107" s="13" t="s">
        <v>208</v>
      </c>
      <c r="B107" s="13" t="s">
        <v>290</v>
      </c>
      <c r="C107" s="13" t="s">
        <v>309</v>
      </c>
      <c r="D107" s="19" t="s">
        <v>310</v>
      </c>
      <c r="E107" s="20">
        <v>3</v>
      </c>
      <c r="F107" s="20">
        <v>3</v>
      </c>
      <c r="G107" s="20">
        <v>3</v>
      </c>
      <c r="H107" s="91" t="s">
        <v>293</v>
      </c>
      <c r="I107" s="16"/>
      <c r="J107" s="17" t="s">
        <v>294</v>
      </c>
      <c r="K107" s="17"/>
    </row>
    <row r="108" spans="1:12" ht="55.5">
      <c r="A108" s="13" t="s">
        <v>208</v>
      </c>
      <c r="B108" s="13" t="s">
        <v>290</v>
      </c>
      <c r="C108" s="13" t="s">
        <v>311</v>
      </c>
      <c r="D108" s="19" t="s">
        <v>312</v>
      </c>
      <c r="E108" s="20">
        <v>3</v>
      </c>
      <c r="F108" s="20">
        <v>3</v>
      </c>
      <c r="G108" s="20">
        <v>3</v>
      </c>
      <c r="H108" s="91" t="s">
        <v>293</v>
      </c>
      <c r="I108" s="16"/>
      <c r="J108" s="17" t="s">
        <v>294</v>
      </c>
      <c r="K108" s="17" t="s">
        <v>313</v>
      </c>
    </row>
    <row r="109" spans="1:12" ht="55.5">
      <c r="A109" s="13" t="s">
        <v>208</v>
      </c>
      <c r="B109" s="13" t="s">
        <v>290</v>
      </c>
      <c r="C109" s="13" t="s">
        <v>314</v>
      </c>
      <c r="D109" s="19" t="s">
        <v>315</v>
      </c>
      <c r="E109" s="20">
        <v>3</v>
      </c>
      <c r="F109" s="20">
        <v>3</v>
      </c>
      <c r="G109" s="20">
        <v>3</v>
      </c>
      <c r="H109" s="89" t="s">
        <v>293</v>
      </c>
      <c r="I109" s="16"/>
      <c r="J109" s="17" t="s">
        <v>294</v>
      </c>
      <c r="K109" s="17" t="s">
        <v>313</v>
      </c>
    </row>
    <row r="110" spans="1:12">
      <c r="A110" s="13" t="s">
        <v>208</v>
      </c>
      <c r="B110" s="13" t="s">
        <v>316</v>
      </c>
      <c r="C110" s="13" t="s">
        <v>317</v>
      </c>
      <c r="D110" s="19" t="s">
        <v>318</v>
      </c>
      <c r="E110" s="20">
        <v>3</v>
      </c>
      <c r="F110" s="20">
        <v>3</v>
      </c>
      <c r="G110" s="20">
        <v>3</v>
      </c>
      <c r="H110" s="89" t="s">
        <v>319</v>
      </c>
      <c r="I110" s="16"/>
      <c r="J110" s="17" t="s">
        <v>320</v>
      </c>
      <c r="K110" s="17"/>
      <c r="L110" s="1">
        <v>5</v>
      </c>
    </row>
    <row r="111" spans="1:12">
      <c r="A111" s="13" t="s">
        <v>208</v>
      </c>
      <c r="B111" s="13" t="s">
        <v>316</v>
      </c>
      <c r="C111" s="13" t="s">
        <v>321</v>
      </c>
      <c r="D111" s="19" t="s">
        <v>322</v>
      </c>
      <c r="E111" s="20">
        <v>2</v>
      </c>
      <c r="F111" s="20">
        <v>2</v>
      </c>
      <c r="G111" s="20">
        <v>2</v>
      </c>
      <c r="H111" s="89" t="s">
        <v>319</v>
      </c>
      <c r="I111" s="16"/>
      <c r="J111" s="17" t="s">
        <v>320</v>
      </c>
      <c r="K111" s="17"/>
      <c r="L111" s="1">
        <v>5</v>
      </c>
    </row>
    <row r="112" spans="1:12">
      <c r="A112" s="13" t="s">
        <v>208</v>
      </c>
      <c r="B112" s="13" t="s">
        <v>316</v>
      </c>
      <c r="C112" s="13" t="s">
        <v>323</v>
      </c>
      <c r="D112" s="19" t="s">
        <v>324</v>
      </c>
      <c r="E112" s="20">
        <v>3</v>
      </c>
      <c r="F112" s="20">
        <v>3</v>
      </c>
      <c r="G112" s="20">
        <v>3</v>
      </c>
      <c r="H112" s="89" t="s">
        <v>319</v>
      </c>
      <c r="I112" s="16"/>
      <c r="J112" s="17" t="s">
        <v>320</v>
      </c>
      <c r="K112" s="17"/>
      <c r="L112" s="1">
        <v>5</v>
      </c>
    </row>
    <row r="113" spans="1:12">
      <c r="A113" s="13" t="s">
        <v>208</v>
      </c>
      <c r="B113" s="13" t="s">
        <v>316</v>
      </c>
      <c r="C113" s="13" t="s">
        <v>325</v>
      </c>
      <c r="D113" s="19" t="s">
        <v>326</v>
      </c>
      <c r="E113" s="20">
        <v>2</v>
      </c>
      <c r="F113" s="20">
        <v>2</v>
      </c>
      <c r="G113" s="20">
        <v>2</v>
      </c>
      <c r="H113" s="89" t="s">
        <v>319</v>
      </c>
      <c r="I113" s="16"/>
      <c r="J113" s="17" t="s">
        <v>320</v>
      </c>
      <c r="K113" s="17"/>
      <c r="L113" s="1">
        <v>5</v>
      </c>
    </row>
    <row r="114" spans="1:12">
      <c r="A114" s="13" t="s">
        <v>208</v>
      </c>
      <c r="B114" s="13" t="s">
        <v>316</v>
      </c>
      <c r="C114" s="13" t="s">
        <v>327</v>
      </c>
      <c r="D114" s="19" t="s">
        <v>328</v>
      </c>
      <c r="E114" s="20">
        <v>3</v>
      </c>
      <c r="F114" s="20">
        <v>3</v>
      </c>
      <c r="G114" s="20">
        <v>3</v>
      </c>
      <c r="H114" s="89" t="s">
        <v>319</v>
      </c>
      <c r="I114" s="16"/>
      <c r="J114" s="17" t="s">
        <v>320</v>
      </c>
      <c r="K114" s="17"/>
      <c r="L114" s="1">
        <v>5</v>
      </c>
    </row>
    <row r="115" spans="1:12">
      <c r="A115" s="13" t="s">
        <v>208</v>
      </c>
      <c r="B115" s="13" t="s">
        <v>316</v>
      </c>
      <c r="C115" s="13" t="s">
        <v>329</v>
      </c>
      <c r="D115" s="19" t="s">
        <v>330</v>
      </c>
      <c r="E115" s="20">
        <v>2</v>
      </c>
      <c r="F115" s="20">
        <v>2</v>
      </c>
      <c r="G115" s="20">
        <v>2</v>
      </c>
      <c r="H115" s="89" t="s">
        <v>319</v>
      </c>
      <c r="I115" s="16"/>
      <c r="J115" s="17" t="s">
        <v>320</v>
      </c>
      <c r="K115" s="17"/>
      <c r="L115" s="1">
        <v>5</v>
      </c>
    </row>
    <row r="116" spans="1:12">
      <c r="A116" s="13" t="s">
        <v>208</v>
      </c>
      <c r="B116" s="13" t="s">
        <v>316</v>
      </c>
      <c r="C116" s="13" t="s">
        <v>331</v>
      </c>
      <c r="D116" s="19" t="s">
        <v>332</v>
      </c>
      <c r="E116" s="20">
        <v>3</v>
      </c>
      <c r="F116" s="20">
        <v>3</v>
      </c>
      <c r="G116" s="20">
        <v>3</v>
      </c>
      <c r="H116" s="89" t="s">
        <v>319</v>
      </c>
      <c r="I116" s="16"/>
      <c r="J116" s="17" t="s">
        <v>320</v>
      </c>
      <c r="K116" s="17"/>
      <c r="L116" s="1">
        <v>5</v>
      </c>
    </row>
    <row r="117" spans="1:12">
      <c r="A117" s="13" t="s">
        <v>208</v>
      </c>
      <c r="B117" s="13" t="s">
        <v>316</v>
      </c>
      <c r="C117" s="13" t="s">
        <v>333</v>
      </c>
      <c r="D117" s="19" t="s">
        <v>334</v>
      </c>
      <c r="E117" s="20">
        <v>3</v>
      </c>
      <c r="F117" s="20">
        <v>3</v>
      </c>
      <c r="G117" s="20">
        <v>3</v>
      </c>
      <c r="H117" s="89" t="s">
        <v>319</v>
      </c>
      <c r="I117" s="16"/>
      <c r="J117" s="17" t="s">
        <v>320</v>
      </c>
      <c r="K117" s="17"/>
      <c r="L117" s="1">
        <v>5</v>
      </c>
    </row>
    <row r="118" spans="1:12">
      <c r="A118" s="13" t="s">
        <v>208</v>
      </c>
      <c r="B118" s="13" t="s">
        <v>316</v>
      </c>
      <c r="C118" s="13" t="s">
        <v>335</v>
      </c>
      <c r="D118" s="19" t="s">
        <v>336</v>
      </c>
      <c r="E118" s="20">
        <v>3</v>
      </c>
      <c r="F118" s="20">
        <v>3</v>
      </c>
      <c r="G118" s="20">
        <v>3</v>
      </c>
      <c r="H118" s="89" t="s">
        <v>319</v>
      </c>
      <c r="I118" s="16"/>
      <c r="J118" s="17" t="s">
        <v>320</v>
      </c>
      <c r="K118" s="17"/>
      <c r="L118" s="1">
        <v>5</v>
      </c>
    </row>
    <row r="119" spans="1:12">
      <c r="A119" s="13" t="s">
        <v>208</v>
      </c>
      <c r="B119" s="13" t="s">
        <v>316</v>
      </c>
      <c r="C119" s="13" t="s">
        <v>337</v>
      </c>
      <c r="D119" s="19" t="s">
        <v>338</v>
      </c>
      <c r="E119" s="20">
        <v>2</v>
      </c>
      <c r="F119" s="20">
        <v>2</v>
      </c>
      <c r="G119" s="20">
        <v>2</v>
      </c>
      <c r="H119" s="89" t="s">
        <v>319</v>
      </c>
      <c r="I119" s="16"/>
      <c r="J119" s="17" t="s">
        <v>320</v>
      </c>
      <c r="K119" s="17"/>
      <c r="L119" s="1">
        <v>5</v>
      </c>
    </row>
    <row r="120" spans="1:12">
      <c r="A120" s="13" t="s">
        <v>208</v>
      </c>
      <c r="B120" s="13" t="s">
        <v>316</v>
      </c>
      <c r="C120" s="13" t="s">
        <v>339</v>
      </c>
      <c r="D120" s="14" t="s">
        <v>340</v>
      </c>
      <c r="E120" s="20">
        <v>2</v>
      </c>
      <c r="F120" s="20">
        <v>2</v>
      </c>
      <c r="G120" s="20">
        <v>2</v>
      </c>
      <c r="H120" s="89" t="s">
        <v>319</v>
      </c>
      <c r="I120" s="16"/>
      <c r="J120" s="17" t="s">
        <v>320</v>
      </c>
      <c r="K120" s="17" t="s">
        <v>341</v>
      </c>
    </row>
    <row r="121" spans="1:12">
      <c r="A121" s="13" t="s">
        <v>208</v>
      </c>
      <c r="B121" s="13" t="s">
        <v>316</v>
      </c>
      <c r="C121" s="13" t="s">
        <v>342</v>
      </c>
      <c r="D121" s="19" t="s">
        <v>343</v>
      </c>
      <c r="E121" s="20">
        <v>2</v>
      </c>
      <c r="F121" s="20">
        <v>2</v>
      </c>
      <c r="G121" s="20">
        <v>2</v>
      </c>
      <c r="H121" s="89" t="s">
        <v>319</v>
      </c>
      <c r="I121" s="16"/>
      <c r="J121" s="17" t="s">
        <v>320</v>
      </c>
      <c r="K121" s="17"/>
      <c r="L121" s="1">
        <v>5</v>
      </c>
    </row>
    <row r="122" spans="1:12">
      <c r="A122" s="13" t="s">
        <v>208</v>
      </c>
      <c r="B122" s="13" t="s">
        <v>316</v>
      </c>
      <c r="C122" s="13" t="s">
        <v>344</v>
      </c>
      <c r="D122" s="19" t="s">
        <v>345</v>
      </c>
      <c r="E122" s="20">
        <v>3</v>
      </c>
      <c r="F122" s="20">
        <v>3</v>
      </c>
      <c r="G122" s="20">
        <v>3</v>
      </c>
      <c r="H122" s="89" t="s">
        <v>319</v>
      </c>
      <c r="I122" s="16"/>
      <c r="J122" s="17" t="s">
        <v>320</v>
      </c>
      <c r="K122" s="17"/>
      <c r="L122" s="1">
        <v>5</v>
      </c>
    </row>
    <row r="123" spans="1:12">
      <c r="A123" s="13" t="s">
        <v>208</v>
      </c>
      <c r="B123" s="13" t="s">
        <v>316</v>
      </c>
      <c r="C123" s="13" t="s">
        <v>346</v>
      </c>
      <c r="D123" s="14" t="s">
        <v>347</v>
      </c>
      <c r="E123" s="20">
        <v>2</v>
      </c>
      <c r="F123" s="20">
        <v>2</v>
      </c>
      <c r="G123" s="20">
        <v>2</v>
      </c>
      <c r="H123" s="89" t="s">
        <v>319</v>
      </c>
      <c r="I123" s="16"/>
      <c r="J123" s="17" t="s">
        <v>320</v>
      </c>
      <c r="K123" s="17"/>
      <c r="L123" s="1">
        <v>5</v>
      </c>
    </row>
    <row r="124" spans="1:12">
      <c r="A124" s="13" t="s">
        <v>208</v>
      </c>
      <c r="B124" s="13" t="s">
        <v>316</v>
      </c>
      <c r="C124" s="13" t="s">
        <v>348</v>
      </c>
      <c r="D124" s="14" t="s">
        <v>349</v>
      </c>
      <c r="E124" s="20">
        <v>2</v>
      </c>
      <c r="F124" s="20">
        <v>2</v>
      </c>
      <c r="G124" s="20">
        <v>2</v>
      </c>
      <c r="H124" s="89" t="s">
        <v>319</v>
      </c>
      <c r="I124" s="16"/>
      <c r="J124" s="17" t="s">
        <v>320</v>
      </c>
      <c r="K124" s="17"/>
      <c r="L124" s="1">
        <v>5</v>
      </c>
    </row>
    <row r="125" spans="1:12">
      <c r="A125" s="13" t="s">
        <v>208</v>
      </c>
      <c r="B125" s="13" t="s">
        <v>316</v>
      </c>
      <c r="C125" s="13" t="s">
        <v>350</v>
      </c>
      <c r="D125" s="14" t="s">
        <v>351</v>
      </c>
      <c r="E125" s="20">
        <v>3</v>
      </c>
      <c r="F125" s="20">
        <v>3</v>
      </c>
      <c r="G125" s="20">
        <v>3</v>
      </c>
      <c r="H125" s="89" t="s">
        <v>319</v>
      </c>
      <c r="I125" s="16"/>
      <c r="J125" s="17" t="s">
        <v>320</v>
      </c>
      <c r="K125" s="17"/>
      <c r="L125" s="1">
        <v>5</v>
      </c>
    </row>
    <row r="126" spans="1:12">
      <c r="A126" s="13" t="s">
        <v>208</v>
      </c>
      <c r="B126" s="13" t="s">
        <v>352</v>
      </c>
      <c r="C126" s="13" t="s">
        <v>353</v>
      </c>
      <c r="D126" s="14" t="s">
        <v>354</v>
      </c>
      <c r="E126" s="20">
        <v>2</v>
      </c>
      <c r="F126" s="20"/>
      <c r="G126" s="20"/>
      <c r="H126" s="89" t="s">
        <v>355</v>
      </c>
      <c r="I126" s="16"/>
      <c r="J126" s="17" t="s">
        <v>356</v>
      </c>
      <c r="K126" s="111" t="s">
        <v>357</v>
      </c>
    </row>
    <row r="127" spans="1:12">
      <c r="A127" s="13" t="s">
        <v>208</v>
      </c>
      <c r="B127" s="13" t="s">
        <v>352</v>
      </c>
      <c r="C127" s="13" t="s">
        <v>358</v>
      </c>
      <c r="D127" s="14" t="s">
        <v>359</v>
      </c>
      <c r="E127" s="20">
        <v>2</v>
      </c>
      <c r="F127" s="20"/>
      <c r="G127" s="20">
        <v>2</v>
      </c>
      <c r="H127" s="89" t="s">
        <v>355</v>
      </c>
      <c r="I127" s="16"/>
      <c r="J127" s="17" t="s">
        <v>356</v>
      </c>
      <c r="K127" s="111" t="s">
        <v>360</v>
      </c>
    </row>
    <row r="128" spans="1:12">
      <c r="A128" s="13" t="s">
        <v>208</v>
      </c>
      <c r="B128" s="13" t="s">
        <v>352</v>
      </c>
      <c r="C128" s="13" t="s">
        <v>361</v>
      </c>
      <c r="D128" s="19" t="s">
        <v>362</v>
      </c>
      <c r="E128" s="20">
        <v>3</v>
      </c>
      <c r="F128" s="20"/>
      <c r="G128" s="20">
        <v>3</v>
      </c>
      <c r="H128" s="89" t="s">
        <v>355</v>
      </c>
      <c r="I128" s="16"/>
      <c r="J128" s="17" t="s">
        <v>356</v>
      </c>
      <c r="K128" s="17" t="s">
        <v>363</v>
      </c>
    </row>
    <row r="129" spans="1:11">
      <c r="A129" s="13" t="s">
        <v>208</v>
      </c>
      <c r="B129" s="13" t="s">
        <v>352</v>
      </c>
      <c r="C129" s="13" t="s">
        <v>364</v>
      </c>
      <c r="D129" s="19" t="s">
        <v>365</v>
      </c>
      <c r="E129" s="20">
        <v>3</v>
      </c>
      <c r="F129" s="20"/>
      <c r="G129" s="20">
        <v>3</v>
      </c>
      <c r="H129" s="89" t="s">
        <v>355</v>
      </c>
      <c r="I129" s="16"/>
      <c r="J129" s="17" t="s">
        <v>356</v>
      </c>
      <c r="K129" s="17" t="s">
        <v>363</v>
      </c>
    </row>
    <row r="130" spans="1:11">
      <c r="A130" s="13" t="s">
        <v>208</v>
      </c>
      <c r="B130" s="13" t="s">
        <v>352</v>
      </c>
      <c r="C130" s="13" t="s">
        <v>366</v>
      </c>
      <c r="D130" s="19" t="s">
        <v>367</v>
      </c>
      <c r="E130" s="20">
        <v>3</v>
      </c>
      <c r="F130" s="20"/>
      <c r="G130" s="20">
        <v>3</v>
      </c>
      <c r="H130" s="89" t="s">
        <v>355</v>
      </c>
      <c r="I130" s="16"/>
      <c r="J130" s="17" t="s">
        <v>356</v>
      </c>
      <c r="K130" s="17" t="s">
        <v>363</v>
      </c>
    </row>
    <row r="131" spans="1:11">
      <c r="A131" s="13" t="s">
        <v>208</v>
      </c>
      <c r="B131" s="13" t="s">
        <v>352</v>
      </c>
      <c r="C131" s="13" t="s">
        <v>368</v>
      </c>
      <c r="D131" s="19" t="s">
        <v>369</v>
      </c>
      <c r="E131" s="20">
        <v>3</v>
      </c>
      <c r="F131" s="20"/>
      <c r="G131" s="20">
        <v>3</v>
      </c>
      <c r="H131" s="89" t="s">
        <v>355</v>
      </c>
      <c r="I131" s="16"/>
      <c r="J131" s="17" t="s">
        <v>356</v>
      </c>
      <c r="K131" s="17" t="s">
        <v>363</v>
      </c>
    </row>
    <row r="132" spans="1:11">
      <c r="A132" s="13" t="s">
        <v>208</v>
      </c>
      <c r="B132" s="13" t="s">
        <v>352</v>
      </c>
      <c r="C132" s="13" t="s">
        <v>370</v>
      </c>
      <c r="D132" s="19" t="s">
        <v>371</v>
      </c>
      <c r="E132" s="20">
        <v>3</v>
      </c>
      <c r="F132" s="20"/>
      <c r="G132" s="20">
        <v>3</v>
      </c>
      <c r="H132" s="89" t="s">
        <v>355</v>
      </c>
      <c r="I132" s="16"/>
      <c r="J132" s="17" t="s">
        <v>356</v>
      </c>
      <c r="K132" s="17" t="s">
        <v>363</v>
      </c>
    </row>
    <row r="133" spans="1:11">
      <c r="A133" s="13" t="s">
        <v>208</v>
      </c>
      <c r="B133" s="13" t="s">
        <v>352</v>
      </c>
      <c r="C133" s="13" t="s">
        <v>372</v>
      </c>
      <c r="D133" s="19" t="s">
        <v>373</v>
      </c>
      <c r="E133" s="20">
        <v>3</v>
      </c>
      <c r="F133" s="20"/>
      <c r="G133" s="20">
        <v>3</v>
      </c>
      <c r="H133" s="89" t="s">
        <v>355</v>
      </c>
      <c r="I133" s="16"/>
      <c r="J133" s="17" t="s">
        <v>356</v>
      </c>
      <c r="K133" s="17" t="s">
        <v>363</v>
      </c>
    </row>
    <row r="134" spans="1:11">
      <c r="A134" s="13" t="s">
        <v>208</v>
      </c>
      <c r="B134" s="13" t="s">
        <v>352</v>
      </c>
      <c r="C134" s="13" t="s">
        <v>374</v>
      </c>
      <c r="D134" s="19" t="s">
        <v>375</v>
      </c>
      <c r="E134" s="20">
        <v>3</v>
      </c>
      <c r="F134" s="20"/>
      <c r="G134" s="20">
        <v>3</v>
      </c>
      <c r="H134" s="89" t="s">
        <v>355</v>
      </c>
      <c r="I134" s="16"/>
      <c r="J134" s="17" t="s">
        <v>356</v>
      </c>
      <c r="K134" s="17" t="s">
        <v>363</v>
      </c>
    </row>
    <row r="135" spans="1:11">
      <c r="A135" s="13" t="s">
        <v>208</v>
      </c>
      <c r="B135" s="13" t="s">
        <v>352</v>
      </c>
      <c r="C135" s="13" t="s">
        <v>376</v>
      </c>
      <c r="D135" s="19" t="s">
        <v>377</v>
      </c>
      <c r="E135" s="20">
        <v>3</v>
      </c>
      <c r="F135" s="20"/>
      <c r="G135" s="20">
        <v>3</v>
      </c>
      <c r="H135" s="89" t="s">
        <v>355</v>
      </c>
      <c r="I135" s="16"/>
      <c r="J135" s="17" t="s">
        <v>356</v>
      </c>
      <c r="K135" s="17" t="s">
        <v>363</v>
      </c>
    </row>
    <row r="136" spans="1:11">
      <c r="A136" s="13" t="s">
        <v>208</v>
      </c>
      <c r="B136" s="13" t="s">
        <v>352</v>
      </c>
      <c r="C136" s="13" t="s">
        <v>378</v>
      </c>
      <c r="D136" s="19" t="s">
        <v>379</v>
      </c>
      <c r="E136" s="20">
        <v>3</v>
      </c>
      <c r="F136" s="20"/>
      <c r="G136" s="20">
        <v>3</v>
      </c>
      <c r="H136" s="89" t="s">
        <v>355</v>
      </c>
      <c r="I136" s="16"/>
      <c r="J136" s="17" t="s">
        <v>356</v>
      </c>
      <c r="K136" s="17" t="s">
        <v>363</v>
      </c>
    </row>
    <row r="137" spans="1:11">
      <c r="A137" s="13" t="s">
        <v>208</v>
      </c>
      <c r="B137" s="13" t="s">
        <v>352</v>
      </c>
      <c r="C137" s="13" t="s">
        <v>380</v>
      </c>
      <c r="D137" s="19" t="s">
        <v>381</v>
      </c>
      <c r="E137" s="20">
        <v>2</v>
      </c>
      <c r="F137" s="20"/>
      <c r="G137" s="20">
        <v>2</v>
      </c>
      <c r="H137" s="89" t="s">
        <v>355</v>
      </c>
      <c r="I137" s="16"/>
      <c r="J137" s="17" t="s">
        <v>356</v>
      </c>
      <c r="K137" s="17" t="s">
        <v>382</v>
      </c>
    </row>
    <row r="138" spans="1:11">
      <c r="A138" s="13" t="s">
        <v>208</v>
      </c>
      <c r="B138" s="13" t="s">
        <v>352</v>
      </c>
      <c r="C138" s="13" t="s">
        <v>383</v>
      </c>
      <c r="D138" s="19" t="s">
        <v>384</v>
      </c>
      <c r="E138" s="20">
        <v>3</v>
      </c>
      <c r="F138" s="20"/>
      <c r="G138" s="20">
        <v>3</v>
      </c>
      <c r="H138" s="89" t="s">
        <v>355</v>
      </c>
      <c r="I138" s="16"/>
      <c r="J138" s="17" t="s">
        <v>356</v>
      </c>
      <c r="K138" s="17" t="s">
        <v>363</v>
      </c>
    </row>
    <row r="139" spans="1:11">
      <c r="A139" s="13" t="s">
        <v>208</v>
      </c>
      <c r="B139" s="13" t="s">
        <v>352</v>
      </c>
      <c r="C139" s="13" t="s">
        <v>385</v>
      </c>
      <c r="D139" s="19" t="s">
        <v>386</v>
      </c>
      <c r="E139" s="20">
        <v>3</v>
      </c>
      <c r="F139" s="20"/>
      <c r="G139" s="20">
        <v>3</v>
      </c>
      <c r="H139" s="89" t="s">
        <v>355</v>
      </c>
      <c r="I139" s="16"/>
      <c r="J139" s="17" t="s">
        <v>356</v>
      </c>
      <c r="K139" s="17" t="s">
        <v>363</v>
      </c>
    </row>
    <row r="140" spans="1:11">
      <c r="A140" s="13" t="s">
        <v>208</v>
      </c>
      <c r="B140" s="13" t="s">
        <v>352</v>
      </c>
      <c r="C140" s="13" t="s">
        <v>387</v>
      </c>
      <c r="D140" s="19" t="s">
        <v>388</v>
      </c>
      <c r="E140" s="20">
        <v>3</v>
      </c>
      <c r="F140" s="20"/>
      <c r="G140" s="20">
        <v>3</v>
      </c>
      <c r="H140" s="89" t="s">
        <v>355</v>
      </c>
      <c r="I140" s="16"/>
      <c r="J140" s="17" t="s">
        <v>356</v>
      </c>
      <c r="K140" s="17" t="s">
        <v>363</v>
      </c>
    </row>
    <row r="141" spans="1:11">
      <c r="A141" s="13" t="s">
        <v>208</v>
      </c>
      <c r="B141" s="13" t="s">
        <v>352</v>
      </c>
      <c r="C141" s="13" t="s">
        <v>389</v>
      </c>
      <c r="D141" s="19" t="s">
        <v>390</v>
      </c>
      <c r="E141" s="20">
        <v>3</v>
      </c>
      <c r="F141" s="20"/>
      <c r="G141" s="20">
        <v>3</v>
      </c>
      <c r="H141" s="89" t="s">
        <v>355</v>
      </c>
      <c r="I141" s="16"/>
      <c r="J141" s="17" t="s">
        <v>356</v>
      </c>
      <c r="K141" s="17" t="s">
        <v>363</v>
      </c>
    </row>
    <row r="142" spans="1:11">
      <c r="A142" s="13" t="s">
        <v>208</v>
      </c>
      <c r="B142" s="13" t="s">
        <v>352</v>
      </c>
      <c r="C142" s="13" t="s">
        <v>391</v>
      </c>
      <c r="D142" s="19" t="s">
        <v>392</v>
      </c>
      <c r="E142" s="20">
        <v>3</v>
      </c>
      <c r="F142" s="20"/>
      <c r="G142" s="20">
        <v>3</v>
      </c>
      <c r="H142" s="89" t="s">
        <v>355</v>
      </c>
      <c r="I142" s="16"/>
      <c r="J142" s="17" t="s">
        <v>356</v>
      </c>
      <c r="K142" s="17" t="s">
        <v>363</v>
      </c>
    </row>
    <row r="143" spans="1:11">
      <c r="A143" s="13" t="s">
        <v>208</v>
      </c>
      <c r="B143" s="13" t="s">
        <v>352</v>
      </c>
      <c r="C143" s="13" t="s">
        <v>393</v>
      </c>
      <c r="D143" s="19" t="s">
        <v>394</v>
      </c>
      <c r="E143" s="20">
        <v>2</v>
      </c>
      <c r="F143" s="20"/>
      <c r="G143" s="20">
        <v>2</v>
      </c>
      <c r="H143" s="89" t="s">
        <v>355</v>
      </c>
      <c r="I143" s="16"/>
      <c r="J143" s="17" t="s">
        <v>356</v>
      </c>
      <c r="K143" s="17" t="s">
        <v>363</v>
      </c>
    </row>
    <row r="144" spans="1:11">
      <c r="A144" s="13" t="s">
        <v>208</v>
      </c>
      <c r="B144" s="13" t="s">
        <v>352</v>
      </c>
      <c r="C144" s="13" t="s">
        <v>395</v>
      </c>
      <c r="D144" s="19" t="s">
        <v>396</v>
      </c>
      <c r="E144" s="20">
        <v>2</v>
      </c>
      <c r="F144" s="20"/>
      <c r="G144" s="20">
        <v>2</v>
      </c>
      <c r="H144" s="89" t="s">
        <v>355</v>
      </c>
      <c r="I144" s="16"/>
      <c r="J144" s="17" t="s">
        <v>356</v>
      </c>
      <c r="K144" s="17" t="s">
        <v>363</v>
      </c>
    </row>
    <row r="145" spans="1:12">
      <c r="A145" s="13" t="s">
        <v>208</v>
      </c>
      <c r="B145" s="13" t="s">
        <v>352</v>
      </c>
      <c r="C145" s="13" t="s">
        <v>397</v>
      </c>
      <c r="D145" s="19" t="s">
        <v>398</v>
      </c>
      <c r="E145" s="20">
        <v>3</v>
      </c>
      <c r="F145" s="20"/>
      <c r="G145" s="20">
        <v>3</v>
      </c>
      <c r="H145" s="89" t="s">
        <v>355</v>
      </c>
      <c r="I145" s="16"/>
      <c r="J145" s="17" t="s">
        <v>356</v>
      </c>
      <c r="K145" s="17" t="s">
        <v>363</v>
      </c>
    </row>
    <row r="146" spans="1:12">
      <c r="A146" s="13" t="s">
        <v>208</v>
      </c>
      <c r="B146" s="13" t="s">
        <v>352</v>
      </c>
      <c r="C146" s="13" t="s">
        <v>399</v>
      </c>
      <c r="D146" s="19" t="s">
        <v>400</v>
      </c>
      <c r="E146" s="20">
        <v>3</v>
      </c>
      <c r="F146" s="20"/>
      <c r="G146" s="20">
        <v>3</v>
      </c>
      <c r="H146" s="89" t="s">
        <v>355</v>
      </c>
      <c r="I146" s="16"/>
      <c r="J146" s="17" t="s">
        <v>356</v>
      </c>
      <c r="K146" s="17" t="s">
        <v>363</v>
      </c>
    </row>
    <row r="147" spans="1:12">
      <c r="A147" s="13" t="s">
        <v>208</v>
      </c>
      <c r="B147" s="13" t="s">
        <v>352</v>
      </c>
      <c r="C147" s="13" t="s">
        <v>401</v>
      </c>
      <c r="D147" s="19" t="s">
        <v>402</v>
      </c>
      <c r="E147" s="20">
        <v>3</v>
      </c>
      <c r="F147" s="20"/>
      <c r="G147" s="20">
        <v>3</v>
      </c>
      <c r="H147" s="89" t="s">
        <v>355</v>
      </c>
      <c r="I147" s="16"/>
      <c r="J147" s="17" t="s">
        <v>356</v>
      </c>
      <c r="K147" s="17" t="s">
        <v>363</v>
      </c>
    </row>
    <row r="148" spans="1:12">
      <c r="A148" s="13" t="s">
        <v>208</v>
      </c>
      <c r="B148" s="13" t="s">
        <v>403</v>
      </c>
      <c r="C148" s="13" t="s">
        <v>404</v>
      </c>
      <c r="D148" s="14" t="s">
        <v>405</v>
      </c>
      <c r="E148" s="20">
        <v>3</v>
      </c>
      <c r="F148" s="20">
        <v>3</v>
      </c>
      <c r="G148" s="20">
        <v>3</v>
      </c>
      <c r="H148" s="92" t="s">
        <v>273</v>
      </c>
      <c r="I148" s="48" t="s">
        <v>274</v>
      </c>
      <c r="J148" s="49" t="s">
        <v>275</v>
      </c>
      <c r="K148" s="49"/>
    </row>
    <row r="149" spans="1:12">
      <c r="A149" s="13" t="s">
        <v>208</v>
      </c>
      <c r="B149" s="13" t="s">
        <v>403</v>
      </c>
      <c r="C149" s="13" t="s">
        <v>406</v>
      </c>
      <c r="D149" s="14" t="s">
        <v>407</v>
      </c>
      <c r="E149" s="20">
        <v>3</v>
      </c>
      <c r="F149" s="20">
        <v>3</v>
      </c>
      <c r="G149" s="20">
        <v>3</v>
      </c>
      <c r="H149" s="92" t="s">
        <v>273</v>
      </c>
      <c r="I149" s="48" t="s">
        <v>274</v>
      </c>
      <c r="J149" s="49" t="s">
        <v>275</v>
      </c>
      <c r="K149" s="49"/>
    </row>
    <row r="150" spans="1:12">
      <c r="A150" s="13" t="s">
        <v>208</v>
      </c>
      <c r="B150" s="13" t="s">
        <v>403</v>
      </c>
      <c r="C150" s="13" t="s">
        <v>408</v>
      </c>
      <c r="D150" s="14" t="s">
        <v>409</v>
      </c>
      <c r="E150" s="20">
        <v>3</v>
      </c>
      <c r="F150" s="20">
        <v>3</v>
      </c>
      <c r="G150" s="20">
        <v>3</v>
      </c>
      <c r="H150" s="92" t="s">
        <v>273</v>
      </c>
      <c r="I150" s="48" t="s">
        <v>274</v>
      </c>
      <c r="J150" s="49" t="s">
        <v>275</v>
      </c>
      <c r="K150" s="76"/>
    </row>
    <row r="151" spans="1:12">
      <c r="A151" s="13" t="s">
        <v>208</v>
      </c>
      <c r="B151" s="13" t="s">
        <v>410</v>
      </c>
      <c r="C151" s="13" t="s">
        <v>411</v>
      </c>
      <c r="D151" s="19" t="s">
        <v>412</v>
      </c>
      <c r="E151" s="20">
        <v>2</v>
      </c>
      <c r="F151" s="20">
        <v>2</v>
      </c>
      <c r="G151" s="20">
        <v>2</v>
      </c>
      <c r="H151" s="92" t="s">
        <v>413</v>
      </c>
      <c r="I151" s="16" t="s">
        <v>307</v>
      </c>
      <c r="J151" s="49" t="s">
        <v>414</v>
      </c>
      <c r="K151" s="22"/>
    </row>
    <row r="152" spans="1:12">
      <c r="A152" s="13" t="s">
        <v>208</v>
      </c>
      <c r="B152" s="13" t="s">
        <v>415</v>
      </c>
      <c r="C152" s="13" t="s">
        <v>416</v>
      </c>
      <c r="D152" s="14" t="s">
        <v>417</v>
      </c>
      <c r="E152" s="20">
        <v>2</v>
      </c>
      <c r="F152" s="20">
        <v>2</v>
      </c>
      <c r="G152" s="20">
        <v>2</v>
      </c>
      <c r="H152" s="89" t="s">
        <v>284</v>
      </c>
      <c r="I152" s="99" t="s">
        <v>274</v>
      </c>
      <c r="J152" s="101" t="s">
        <v>275</v>
      </c>
      <c r="K152" s="22"/>
    </row>
    <row r="153" spans="1:12">
      <c r="A153" s="13" t="s">
        <v>208</v>
      </c>
      <c r="B153" s="13" t="s">
        <v>415</v>
      </c>
      <c r="C153" s="13" t="s">
        <v>418</v>
      </c>
      <c r="D153" s="14" t="s">
        <v>419</v>
      </c>
      <c r="E153" s="20">
        <v>2</v>
      </c>
      <c r="F153" s="20">
        <v>2</v>
      </c>
      <c r="G153" s="20">
        <v>2</v>
      </c>
      <c r="H153" s="89" t="s">
        <v>284</v>
      </c>
      <c r="I153" s="99" t="s">
        <v>274</v>
      </c>
      <c r="J153" s="101" t="s">
        <v>275</v>
      </c>
      <c r="K153" s="22"/>
    </row>
    <row r="154" spans="1:12">
      <c r="A154" s="13" t="s">
        <v>208</v>
      </c>
      <c r="B154" s="13" t="s">
        <v>415</v>
      </c>
      <c r="C154" s="13" t="s">
        <v>420</v>
      </c>
      <c r="D154" s="14" t="s">
        <v>421</v>
      </c>
      <c r="E154" s="20">
        <v>3</v>
      </c>
      <c r="F154" s="20">
        <v>3</v>
      </c>
      <c r="G154" s="20">
        <v>3</v>
      </c>
      <c r="H154" s="89" t="s">
        <v>284</v>
      </c>
      <c r="I154" s="99" t="s">
        <v>274</v>
      </c>
      <c r="J154" s="101" t="s">
        <v>275</v>
      </c>
      <c r="K154" s="26"/>
      <c r="L154" s="1">
        <v>5</v>
      </c>
    </row>
    <row r="155" spans="1:12">
      <c r="A155" s="13" t="s">
        <v>208</v>
      </c>
      <c r="B155" s="13" t="s">
        <v>422</v>
      </c>
      <c r="C155" s="13" t="s">
        <v>423</v>
      </c>
      <c r="D155" s="14" t="s">
        <v>424</v>
      </c>
      <c r="E155" s="20">
        <v>3</v>
      </c>
      <c r="F155" s="20">
        <v>3</v>
      </c>
      <c r="G155" s="20">
        <v>3</v>
      </c>
      <c r="H155" s="89" t="s">
        <v>38</v>
      </c>
      <c r="I155" s="16" t="s">
        <v>274</v>
      </c>
      <c r="J155" s="100" t="s">
        <v>127</v>
      </c>
      <c r="K155" s="17"/>
      <c r="L155" s="1">
        <v>5</v>
      </c>
    </row>
    <row r="156" spans="1:12">
      <c r="A156" s="13" t="s">
        <v>208</v>
      </c>
      <c r="B156" s="13" t="s">
        <v>425</v>
      </c>
      <c r="C156" s="13" t="s">
        <v>426</v>
      </c>
      <c r="D156" s="19" t="s">
        <v>427</v>
      </c>
      <c r="E156" s="20">
        <v>2</v>
      </c>
      <c r="F156" s="20">
        <v>2</v>
      </c>
      <c r="G156" s="20">
        <v>2</v>
      </c>
      <c r="H156" s="89" t="s">
        <v>428</v>
      </c>
      <c r="I156" s="16"/>
      <c r="J156" s="17"/>
      <c r="K156" s="17"/>
    </row>
    <row r="157" spans="1:12">
      <c r="A157" s="13" t="s">
        <v>208</v>
      </c>
      <c r="B157" s="13" t="s">
        <v>425</v>
      </c>
      <c r="C157" s="13" t="s">
        <v>429</v>
      </c>
      <c r="D157" s="14" t="s">
        <v>430</v>
      </c>
      <c r="E157" s="20">
        <v>3</v>
      </c>
      <c r="F157" s="20">
        <v>3</v>
      </c>
      <c r="G157" s="20">
        <v>3</v>
      </c>
      <c r="H157" s="89" t="s">
        <v>431</v>
      </c>
      <c r="I157" s="16"/>
      <c r="J157" s="17" t="s">
        <v>432</v>
      </c>
      <c r="K157" s="17"/>
    </row>
    <row r="158" spans="1:12" s="47" customFormat="1">
      <c r="A158" s="21" t="s">
        <v>208</v>
      </c>
      <c r="B158" s="21" t="s">
        <v>433</v>
      </c>
      <c r="C158" s="21" t="s">
        <v>434</v>
      </c>
      <c r="D158" s="19" t="s">
        <v>435</v>
      </c>
      <c r="E158" s="45">
        <v>3</v>
      </c>
      <c r="F158" s="45">
        <v>3</v>
      </c>
      <c r="G158" s="45">
        <v>3</v>
      </c>
      <c r="H158" s="91" t="s">
        <v>436</v>
      </c>
      <c r="I158" s="46"/>
      <c r="J158" s="22" t="s">
        <v>437</v>
      </c>
      <c r="K158" s="17"/>
    </row>
    <row r="159" spans="1:12" s="47" customFormat="1">
      <c r="A159" s="21" t="s">
        <v>208</v>
      </c>
      <c r="B159" s="21" t="s">
        <v>433</v>
      </c>
      <c r="C159" s="13" t="s">
        <v>438</v>
      </c>
      <c r="D159" s="14" t="s">
        <v>439</v>
      </c>
      <c r="E159" s="20">
        <v>2</v>
      </c>
      <c r="F159" s="20">
        <v>2</v>
      </c>
      <c r="G159" s="20">
        <v>2</v>
      </c>
      <c r="H159" s="91" t="s">
        <v>436</v>
      </c>
      <c r="I159" s="46"/>
      <c r="J159" s="22" t="s">
        <v>437</v>
      </c>
      <c r="K159" s="17"/>
    </row>
    <row r="160" spans="1:12">
      <c r="A160" s="13" t="s">
        <v>208</v>
      </c>
      <c r="B160" s="13" t="s">
        <v>433</v>
      </c>
      <c r="C160" s="13" t="s">
        <v>440</v>
      </c>
      <c r="D160" s="19" t="s">
        <v>441</v>
      </c>
      <c r="E160" s="20">
        <v>3</v>
      </c>
      <c r="F160" s="20">
        <v>3</v>
      </c>
      <c r="G160" s="20">
        <v>3</v>
      </c>
      <c r="H160" s="89" t="s">
        <v>436</v>
      </c>
      <c r="I160" s="16"/>
      <c r="J160" s="17" t="s">
        <v>437</v>
      </c>
      <c r="K160" s="17"/>
    </row>
    <row r="161" spans="1:11" s="47" customFormat="1">
      <c r="A161" s="21" t="s">
        <v>208</v>
      </c>
      <c r="B161" s="21" t="s">
        <v>433</v>
      </c>
      <c r="C161" s="21" t="s">
        <v>442</v>
      </c>
      <c r="D161" s="19" t="s">
        <v>443</v>
      </c>
      <c r="E161" s="45">
        <v>3</v>
      </c>
      <c r="F161" s="45">
        <v>3</v>
      </c>
      <c r="G161" s="45">
        <v>3</v>
      </c>
      <c r="H161" s="91" t="s">
        <v>436</v>
      </c>
      <c r="I161" s="46"/>
      <c r="J161" s="22" t="s">
        <v>437</v>
      </c>
      <c r="K161" s="17"/>
    </row>
    <row r="162" spans="1:11">
      <c r="A162" s="13" t="s">
        <v>208</v>
      </c>
      <c r="B162" s="13" t="s">
        <v>433</v>
      </c>
      <c r="C162" s="13" t="s">
        <v>444</v>
      </c>
      <c r="D162" s="14" t="s">
        <v>445</v>
      </c>
      <c r="E162" s="20">
        <v>3</v>
      </c>
      <c r="F162" s="20">
        <v>3</v>
      </c>
      <c r="G162" s="20">
        <v>3</v>
      </c>
      <c r="H162" s="89" t="s">
        <v>436</v>
      </c>
      <c r="I162" s="16"/>
      <c r="J162" s="17" t="s">
        <v>437</v>
      </c>
      <c r="K162" s="17"/>
    </row>
    <row r="163" spans="1:11">
      <c r="A163" s="13" t="s">
        <v>208</v>
      </c>
      <c r="B163" s="13" t="s">
        <v>433</v>
      </c>
      <c r="C163" s="13" t="s">
        <v>446</v>
      </c>
      <c r="D163" s="14" t="s">
        <v>447</v>
      </c>
      <c r="E163" s="20">
        <v>3</v>
      </c>
      <c r="F163" s="20">
        <v>3</v>
      </c>
      <c r="G163" s="20">
        <v>3</v>
      </c>
      <c r="H163" s="89" t="s">
        <v>436</v>
      </c>
      <c r="I163" s="16"/>
      <c r="J163" s="17" t="s">
        <v>437</v>
      </c>
      <c r="K163" s="17"/>
    </row>
    <row r="164" spans="1:11">
      <c r="A164" s="13" t="s">
        <v>208</v>
      </c>
      <c r="B164" s="13" t="s">
        <v>433</v>
      </c>
      <c r="C164" s="13" t="s">
        <v>448</v>
      </c>
      <c r="D164" s="14" t="s">
        <v>449</v>
      </c>
      <c r="E164" s="20">
        <v>3</v>
      </c>
      <c r="F164" s="20">
        <v>3</v>
      </c>
      <c r="G164" s="20">
        <v>3</v>
      </c>
      <c r="H164" s="89" t="s">
        <v>436</v>
      </c>
      <c r="I164" s="16"/>
      <c r="J164" s="17" t="s">
        <v>437</v>
      </c>
      <c r="K164" s="17"/>
    </row>
    <row r="165" spans="1:11">
      <c r="A165" s="13" t="s">
        <v>208</v>
      </c>
      <c r="B165" s="13" t="s">
        <v>433</v>
      </c>
      <c r="C165" s="13" t="s">
        <v>450</v>
      </c>
      <c r="D165" s="14" t="s">
        <v>451</v>
      </c>
      <c r="E165" s="20">
        <v>3</v>
      </c>
      <c r="F165" s="20">
        <v>3</v>
      </c>
      <c r="G165" s="20">
        <v>3</v>
      </c>
      <c r="H165" s="89" t="s">
        <v>436</v>
      </c>
      <c r="I165" s="16"/>
      <c r="J165" s="17" t="s">
        <v>437</v>
      </c>
      <c r="K165" s="17"/>
    </row>
    <row r="166" spans="1:11">
      <c r="A166" s="13" t="s">
        <v>208</v>
      </c>
      <c r="B166" s="13" t="s">
        <v>433</v>
      </c>
      <c r="C166" s="13" t="s">
        <v>452</v>
      </c>
      <c r="D166" s="14" t="s">
        <v>453</v>
      </c>
      <c r="E166" s="20">
        <v>2</v>
      </c>
      <c r="F166" s="20"/>
      <c r="G166" s="20">
        <v>2</v>
      </c>
      <c r="H166" s="89" t="s">
        <v>436</v>
      </c>
      <c r="I166" s="16"/>
      <c r="J166" s="17" t="s">
        <v>437</v>
      </c>
      <c r="K166" s="17" t="s">
        <v>247</v>
      </c>
    </row>
    <row r="167" spans="1:11">
      <c r="A167" s="13" t="s">
        <v>208</v>
      </c>
      <c r="B167" s="13" t="s">
        <v>433</v>
      </c>
      <c r="C167" s="13" t="s">
        <v>454</v>
      </c>
      <c r="D167" s="14" t="s">
        <v>455</v>
      </c>
      <c r="E167" s="20">
        <v>3</v>
      </c>
      <c r="F167" s="20"/>
      <c r="G167" s="20">
        <v>3</v>
      </c>
      <c r="H167" s="89" t="s">
        <v>436</v>
      </c>
      <c r="I167" s="16"/>
      <c r="J167" s="17" t="s">
        <v>437</v>
      </c>
      <c r="K167" s="17" t="s">
        <v>363</v>
      </c>
    </row>
    <row r="168" spans="1:11">
      <c r="A168" s="13" t="s">
        <v>208</v>
      </c>
      <c r="B168" s="13" t="s">
        <v>433</v>
      </c>
      <c r="C168" s="13" t="s">
        <v>456</v>
      </c>
      <c r="D168" s="14" t="s">
        <v>457</v>
      </c>
      <c r="E168" s="20">
        <v>3</v>
      </c>
      <c r="F168" s="20">
        <v>3</v>
      </c>
      <c r="G168" s="20">
        <v>3</v>
      </c>
      <c r="H168" s="89" t="s">
        <v>436</v>
      </c>
      <c r="I168" s="16"/>
      <c r="J168" s="17" t="s">
        <v>437</v>
      </c>
      <c r="K168" s="17"/>
    </row>
    <row r="169" spans="1:11">
      <c r="A169" s="13" t="s">
        <v>208</v>
      </c>
      <c r="B169" s="13" t="s">
        <v>433</v>
      </c>
      <c r="C169" s="13" t="s">
        <v>458</v>
      </c>
      <c r="D169" s="14" t="s">
        <v>459</v>
      </c>
      <c r="E169" s="20">
        <v>3</v>
      </c>
      <c r="F169" s="20">
        <v>3</v>
      </c>
      <c r="G169" s="20">
        <v>3</v>
      </c>
      <c r="H169" s="89" t="s">
        <v>436</v>
      </c>
      <c r="I169" s="16"/>
      <c r="J169" s="17" t="s">
        <v>437</v>
      </c>
      <c r="K169" s="17"/>
    </row>
    <row r="170" spans="1:11">
      <c r="A170" s="13" t="s">
        <v>208</v>
      </c>
      <c r="B170" s="13" t="s">
        <v>433</v>
      </c>
      <c r="C170" s="13" t="s">
        <v>460</v>
      </c>
      <c r="D170" s="14" t="s">
        <v>461</v>
      </c>
      <c r="E170" s="20">
        <v>3</v>
      </c>
      <c r="F170" s="20">
        <v>3</v>
      </c>
      <c r="G170" s="20">
        <v>3</v>
      </c>
      <c r="H170" s="89" t="s">
        <v>436</v>
      </c>
      <c r="I170" s="16"/>
      <c r="J170" s="17" t="s">
        <v>437</v>
      </c>
      <c r="K170" s="17"/>
    </row>
    <row r="171" spans="1:11">
      <c r="A171" s="13" t="s">
        <v>208</v>
      </c>
      <c r="B171" s="13" t="s">
        <v>433</v>
      </c>
      <c r="C171" s="13" t="s">
        <v>462</v>
      </c>
      <c r="D171" s="14" t="s">
        <v>463</v>
      </c>
      <c r="E171" s="20">
        <v>3</v>
      </c>
      <c r="F171" s="20">
        <v>3</v>
      </c>
      <c r="G171" s="20">
        <v>3</v>
      </c>
      <c r="H171" s="89" t="s">
        <v>436</v>
      </c>
      <c r="I171" s="16"/>
      <c r="J171" s="17" t="s">
        <v>437</v>
      </c>
      <c r="K171" s="17"/>
    </row>
    <row r="172" spans="1:11">
      <c r="A172" s="13" t="s">
        <v>208</v>
      </c>
      <c r="B172" s="13" t="s">
        <v>433</v>
      </c>
      <c r="C172" s="13" t="s">
        <v>464</v>
      </c>
      <c r="D172" s="19" t="s">
        <v>465</v>
      </c>
      <c r="E172" s="20">
        <v>3</v>
      </c>
      <c r="F172" s="20"/>
      <c r="G172" s="20">
        <v>3</v>
      </c>
      <c r="H172" s="89" t="s">
        <v>436</v>
      </c>
      <c r="I172" s="16"/>
      <c r="J172" s="17" t="s">
        <v>437</v>
      </c>
      <c r="K172" s="17" t="s">
        <v>302</v>
      </c>
    </row>
    <row r="173" spans="1:11">
      <c r="A173" s="13" t="s">
        <v>208</v>
      </c>
      <c r="B173" s="13" t="s">
        <v>433</v>
      </c>
      <c r="C173" s="13" t="s">
        <v>466</v>
      </c>
      <c r="D173" s="14" t="s">
        <v>467</v>
      </c>
      <c r="E173" s="20">
        <v>3</v>
      </c>
      <c r="F173" s="20">
        <v>3</v>
      </c>
      <c r="G173" s="20">
        <v>3</v>
      </c>
      <c r="H173" s="89" t="s">
        <v>436</v>
      </c>
      <c r="I173" s="16"/>
      <c r="J173" s="17" t="s">
        <v>437</v>
      </c>
      <c r="K173" s="17"/>
    </row>
    <row r="174" spans="1:11">
      <c r="A174" s="13" t="s">
        <v>208</v>
      </c>
      <c r="B174" s="13" t="s">
        <v>433</v>
      </c>
      <c r="C174" s="13" t="s">
        <v>468</v>
      </c>
      <c r="D174" s="14" t="s">
        <v>469</v>
      </c>
      <c r="E174" s="20">
        <v>3</v>
      </c>
      <c r="F174" s="20"/>
      <c r="G174" s="20">
        <v>3</v>
      </c>
      <c r="H174" s="89" t="s">
        <v>436</v>
      </c>
      <c r="I174" s="16"/>
      <c r="J174" s="17" t="s">
        <v>437</v>
      </c>
      <c r="K174" s="17" t="s">
        <v>363</v>
      </c>
    </row>
    <row r="175" spans="1:11">
      <c r="A175" s="13" t="s">
        <v>208</v>
      </c>
      <c r="B175" s="13" t="s">
        <v>433</v>
      </c>
      <c r="C175" s="13" t="s">
        <v>470</v>
      </c>
      <c r="D175" s="14" t="s">
        <v>471</v>
      </c>
      <c r="E175" s="20">
        <v>2</v>
      </c>
      <c r="F175" s="20">
        <v>2</v>
      </c>
      <c r="G175" s="20">
        <v>2</v>
      </c>
      <c r="H175" s="89" t="s">
        <v>436</v>
      </c>
      <c r="I175" s="16"/>
      <c r="J175" s="17" t="s">
        <v>437</v>
      </c>
      <c r="K175" s="17"/>
    </row>
    <row r="176" spans="1:11">
      <c r="A176" s="13" t="s">
        <v>208</v>
      </c>
      <c r="B176" s="13" t="s">
        <v>433</v>
      </c>
      <c r="C176" s="13" t="s">
        <v>472</v>
      </c>
      <c r="D176" s="14" t="s">
        <v>473</v>
      </c>
      <c r="E176" s="20">
        <v>2</v>
      </c>
      <c r="F176" s="20"/>
      <c r="G176" s="20">
        <v>2</v>
      </c>
      <c r="H176" s="89" t="s">
        <v>436</v>
      </c>
      <c r="I176" s="16"/>
      <c r="J176" s="17" t="s">
        <v>437</v>
      </c>
      <c r="K176" s="17" t="s">
        <v>247</v>
      </c>
    </row>
    <row r="177" spans="1:11">
      <c r="A177" s="13" t="s">
        <v>208</v>
      </c>
      <c r="B177" s="13" t="s">
        <v>433</v>
      </c>
      <c r="C177" s="13" t="s">
        <v>474</v>
      </c>
      <c r="D177" s="14" t="s">
        <v>475</v>
      </c>
      <c r="E177" s="20">
        <v>3</v>
      </c>
      <c r="F177" s="20">
        <v>3</v>
      </c>
      <c r="G177" s="20">
        <v>3</v>
      </c>
      <c r="H177" s="89" t="s">
        <v>436</v>
      </c>
      <c r="I177" s="16"/>
      <c r="J177" s="17" t="s">
        <v>437</v>
      </c>
      <c r="K177" s="17"/>
    </row>
    <row r="178" spans="1:11">
      <c r="A178" s="13" t="s">
        <v>208</v>
      </c>
      <c r="B178" s="13" t="s">
        <v>433</v>
      </c>
      <c r="C178" s="13" t="s">
        <v>476</v>
      </c>
      <c r="D178" s="14" t="s">
        <v>477</v>
      </c>
      <c r="E178" s="20">
        <v>3</v>
      </c>
      <c r="F178" s="20">
        <v>3</v>
      </c>
      <c r="G178" s="20">
        <v>3</v>
      </c>
      <c r="H178" s="89" t="s">
        <v>436</v>
      </c>
      <c r="I178" s="16"/>
      <c r="J178" s="17" t="s">
        <v>437</v>
      </c>
      <c r="K178" s="17"/>
    </row>
    <row r="179" spans="1:11">
      <c r="A179" s="13" t="s">
        <v>208</v>
      </c>
      <c r="B179" s="13" t="s">
        <v>433</v>
      </c>
      <c r="C179" s="13" t="s">
        <v>478</v>
      </c>
      <c r="D179" s="19" t="s">
        <v>479</v>
      </c>
      <c r="E179" s="20">
        <v>3</v>
      </c>
      <c r="F179" s="20">
        <v>3</v>
      </c>
      <c r="G179" s="20">
        <v>3</v>
      </c>
      <c r="H179" s="89" t="s">
        <v>436</v>
      </c>
      <c r="I179" s="16"/>
      <c r="J179" s="17" t="s">
        <v>437</v>
      </c>
      <c r="K179" s="17"/>
    </row>
    <row r="180" spans="1:11">
      <c r="A180" s="13" t="s">
        <v>208</v>
      </c>
      <c r="B180" s="13" t="s">
        <v>433</v>
      </c>
      <c r="C180" s="13" t="s">
        <v>480</v>
      </c>
      <c r="D180" s="14" t="s">
        <v>481</v>
      </c>
      <c r="E180" s="20">
        <v>3</v>
      </c>
      <c r="F180" s="20">
        <v>3</v>
      </c>
      <c r="G180" s="20">
        <v>3</v>
      </c>
      <c r="H180" s="89" t="s">
        <v>436</v>
      </c>
      <c r="I180" s="16"/>
      <c r="J180" s="17" t="s">
        <v>437</v>
      </c>
      <c r="K180" s="17"/>
    </row>
    <row r="181" spans="1:11">
      <c r="A181" s="13" t="s">
        <v>208</v>
      </c>
      <c r="B181" s="13" t="s">
        <v>433</v>
      </c>
      <c r="C181" s="13" t="s">
        <v>482</v>
      </c>
      <c r="D181" s="14" t="s">
        <v>483</v>
      </c>
      <c r="E181" s="20">
        <v>3</v>
      </c>
      <c r="F181" s="20">
        <v>3</v>
      </c>
      <c r="G181" s="20">
        <v>3</v>
      </c>
      <c r="H181" s="89" t="s">
        <v>436</v>
      </c>
      <c r="I181" s="16"/>
      <c r="J181" s="17" t="s">
        <v>437</v>
      </c>
      <c r="K181" s="17"/>
    </row>
    <row r="182" spans="1:11">
      <c r="A182" s="13" t="s">
        <v>208</v>
      </c>
      <c r="B182" s="13" t="s">
        <v>433</v>
      </c>
      <c r="C182" s="13" t="s">
        <v>484</v>
      </c>
      <c r="D182" s="14" t="s">
        <v>485</v>
      </c>
      <c r="E182" s="20">
        <v>2</v>
      </c>
      <c r="F182" s="20">
        <v>2</v>
      </c>
      <c r="G182" s="20">
        <v>2</v>
      </c>
      <c r="H182" s="89" t="s">
        <v>436</v>
      </c>
      <c r="I182" s="16"/>
      <c r="J182" s="17" t="s">
        <v>437</v>
      </c>
      <c r="K182" s="17"/>
    </row>
    <row r="183" spans="1:11">
      <c r="A183" s="13" t="s">
        <v>208</v>
      </c>
      <c r="B183" s="13" t="s">
        <v>486</v>
      </c>
      <c r="C183" s="13" t="s">
        <v>486</v>
      </c>
      <c r="D183" s="19" t="s">
        <v>487</v>
      </c>
      <c r="E183" s="20">
        <v>2</v>
      </c>
      <c r="F183" s="20">
        <v>2</v>
      </c>
      <c r="G183" s="20">
        <v>2</v>
      </c>
      <c r="H183" s="89" t="s">
        <v>488</v>
      </c>
      <c r="I183" s="16" t="s">
        <v>133</v>
      </c>
      <c r="J183" s="17" t="s">
        <v>489</v>
      </c>
      <c r="K183" s="17"/>
    </row>
    <row r="184" spans="1:11">
      <c r="A184" s="13" t="s">
        <v>208</v>
      </c>
      <c r="B184" s="13" t="s">
        <v>490</v>
      </c>
      <c r="C184" s="13" t="s">
        <v>491</v>
      </c>
      <c r="D184" s="14" t="s">
        <v>492</v>
      </c>
      <c r="E184" s="20">
        <v>2</v>
      </c>
      <c r="F184" s="20">
        <v>2</v>
      </c>
      <c r="G184" s="20">
        <v>2</v>
      </c>
      <c r="H184" s="89" t="s">
        <v>493</v>
      </c>
      <c r="I184" s="16"/>
      <c r="J184" s="17"/>
      <c r="K184" s="17" t="s">
        <v>494</v>
      </c>
    </row>
    <row r="185" spans="1:11">
      <c r="A185" s="13" t="s">
        <v>208</v>
      </c>
      <c r="B185" s="13" t="s">
        <v>495</v>
      </c>
      <c r="C185" s="13" t="s">
        <v>496</v>
      </c>
      <c r="D185" s="19" t="s">
        <v>497</v>
      </c>
      <c r="E185" s="20">
        <v>2</v>
      </c>
      <c r="F185" s="20">
        <v>2</v>
      </c>
      <c r="G185" s="20">
        <v>2</v>
      </c>
      <c r="H185" s="89" t="s">
        <v>38</v>
      </c>
      <c r="I185" s="16" t="s">
        <v>133</v>
      </c>
      <c r="J185" s="17" t="s">
        <v>489</v>
      </c>
      <c r="K185" s="22"/>
    </row>
    <row r="186" spans="1:11">
      <c r="A186" s="13" t="s">
        <v>208</v>
      </c>
      <c r="B186" s="13" t="s">
        <v>498</v>
      </c>
      <c r="C186" s="13" t="s">
        <v>499</v>
      </c>
      <c r="D186" s="19" t="s">
        <v>500</v>
      </c>
      <c r="E186" s="20">
        <v>2</v>
      </c>
      <c r="F186" s="20">
        <v>2</v>
      </c>
      <c r="G186" s="20">
        <v>2</v>
      </c>
      <c r="H186" s="89" t="s">
        <v>273</v>
      </c>
      <c r="I186" s="16" t="s">
        <v>274</v>
      </c>
      <c r="J186" s="17" t="s">
        <v>275</v>
      </c>
      <c r="K186" s="22"/>
    </row>
    <row r="187" spans="1:11">
      <c r="A187" s="13" t="s">
        <v>208</v>
      </c>
      <c r="B187" s="13" t="s">
        <v>501</v>
      </c>
      <c r="C187" s="13" t="s">
        <v>501</v>
      </c>
      <c r="D187" s="14" t="s">
        <v>502</v>
      </c>
      <c r="E187" s="20">
        <v>2</v>
      </c>
      <c r="F187" s="20">
        <v>2</v>
      </c>
      <c r="G187" s="20">
        <v>2</v>
      </c>
      <c r="H187" s="89" t="s">
        <v>503</v>
      </c>
      <c r="I187" s="16"/>
      <c r="J187" s="17" t="s">
        <v>504</v>
      </c>
      <c r="K187" s="17"/>
    </row>
    <row r="188" spans="1:11">
      <c r="A188" s="13" t="s">
        <v>208</v>
      </c>
      <c r="B188" s="13" t="s">
        <v>505</v>
      </c>
      <c r="C188" s="13" t="s">
        <v>506</v>
      </c>
      <c r="D188" s="14" t="s">
        <v>507</v>
      </c>
      <c r="E188" s="20">
        <v>2</v>
      </c>
      <c r="F188" s="20">
        <v>2</v>
      </c>
      <c r="G188" s="20">
        <v>2</v>
      </c>
      <c r="H188" s="89" t="s">
        <v>508</v>
      </c>
      <c r="I188" s="16"/>
      <c r="J188" s="17" t="s">
        <v>509</v>
      </c>
      <c r="K188" s="17"/>
    </row>
    <row r="189" spans="1:11">
      <c r="A189" s="13" t="s">
        <v>208</v>
      </c>
      <c r="B189" s="13" t="s">
        <v>510</v>
      </c>
      <c r="C189" s="13" t="s">
        <v>511</v>
      </c>
      <c r="D189" s="14" t="s">
        <v>512</v>
      </c>
      <c r="E189" s="20">
        <v>3</v>
      </c>
      <c r="F189" s="20">
        <v>3</v>
      </c>
      <c r="G189" s="20">
        <v>3</v>
      </c>
      <c r="H189" s="89" t="s">
        <v>513</v>
      </c>
      <c r="I189" s="16"/>
      <c r="J189" s="17" t="s">
        <v>514</v>
      </c>
      <c r="K189" s="17"/>
    </row>
    <row r="190" spans="1:11">
      <c r="A190" s="13" t="s">
        <v>208</v>
      </c>
      <c r="B190" s="13" t="s">
        <v>510</v>
      </c>
      <c r="C190" s="13" t="s">
        <v>515</v>
      </c>
      <c r="D190" s="14" t="s">
        <v>516</v>
      </c>
      <c r="E190" s="20">
        <v>3</v>
      </c>
      <c r="F190" s="20">
        <v>3</v>
      </c>
      <c r="G190" s="20">
        <v>3</v>
      </c>
      <c r="H190" s="89" t="s">
        <v>513</v>
      </c>
      <c r="I190" s="16"/>
      <c r="J190" s="17" t="s">
        <v>514</v>
      </c>
      <c r="K190" s="17"/>
    </row>
    <row r="191" spans="1:11">
      <c r="A191" s="13" t="s">
        <v>208</v>
      </c>
      <c r="B191" s="13" t="s">
        <v>510</v>
      </c>
      <c r="C191" s="13" t="s">
        <v>517</v>
      </c>
      <c r="D191" s="19" t="s">
        <v>518</v>
      </c>
      <c r="E191" s="20">
        <v>3</v>
      </c>
      <c r="F191" s="20">
        <v>3</v>
      </c>
      <c r="G191" s="20">
        <v>3</v>
      </c>
      <c r="H191" s="89" t="s">
        <v>513</v>
      </c>
      <c r="I191" s="16"/>
      <c r="J191" s="17" t="s">
        <v>514</v>
      </c>
      <c r="K191" s="17"/>
    </row>
    <row r="192" spans="1:11">
      <c r="A192" s="13" t="s">
        <v>208</v>
      </c>
      <c r="B192" s="13" t="s">
        <v>519</v>
      </c>
      <c r="C192" s="13" t="s">
        <v>520</v>
      </c>
      <c r="D192" s="14" t="s">
        <v>521</v>
      </c>
      <c r="E192" s="20">
        <v>2</v>
      </c>
      <c r="F192" s="20">
        <v>2</v>
      </c>
      <c r="G192" s="20">
        <v>2</v>
      </c>
      <c r="H192" s="89" t="s">
        <v>522</v>
      </c>
      <c r="I192" s="16"/>
      <c r="J192" s="17" t="s">
        <v>523</v>
      </c>
      <c r="K192" s="17"/>
    </row>
    <row r="193" spans="1:12">
      <c r="A193" s="13" t="s">
        <v>208</v>
      </c>
      <c r="B193" s="13" t="s">
        <v>524</v>
      </c>
      <c r="C193" s="13" t="s">
        <v>525</v>
      </c>
      <c r="D193" s="19" t="s">
        <v>526</v>
      </c>
      <c r="E193" s="20">
        <v>2</v>
      </c>
      <c r="F193" s="20">
        <v>2</v>
      </c>
      <c r="G193" s="20">
        <v>2</v>
      </c>
      <c r="H193" s="89" t="s">
        <v>273</v>
      </c>
      <c r="I193" s="16" t="s">
        <v>274</v>
      </c>
      <c r="J193" s="17" t="s">
        <v>527</v>
      </c>
      <c r="K193" s="17"/>
    </row>
    <row r="194" spans="1:12">
      <c r="A194" s="13" t="s">
        <v>208</v>
      </c>
      <c r="B194" s="13" t="s">
        <v>524</v>
      </c>
      <c r="C194" s="13" t="s">
        <v>528</v>
      </c>
      <c r="D194" s="19" t="s">
        <v>529</v>
      </c>
      <c r="E194" s="20">
        <v>2</v>
      </c>
      <c r="F194" s="20">
        <v>2</v>
      </c>
      <c r="G194" s="20">
        <v>2</v>
      </c>
      <c r="H194" s="89" t="s">
        <v>273</v>
      </c>
      <c r="I194" s="16" t="s">
        <v>274</v>
      </c>
      <c r="J194" s="17" t="s">
        <v>527</v>
      </c>
      <c r="K194" s="17"/>
    </row>
    <row r="195" spans="1:12">
      <c r="A195" s="13" t="s">
        <v>208</v>
      </c>
      <c r="B195" s="13" t="s">
        <v>524</v>
      </c>
      <c r="C195" s="13" t="s">
        <v>530</v>
      </c>
      <c r="D195" s="19" t="s">
        <v>531</v>
      </c>
      <c r="E195" s="20">
        <v>3</v>
      </c>
      <c r="F195" s="20">
        <v>3</v>
      </c>
      <c r="G195" s="20">
        <v>3</v>
      </c>
      <c r="H195" s="89" t="s">
        <v>273</v>
      </c>
      <c r="I195" s="16" t="s">
        <v>274</v>
      </c>
      <c r="J195" s="17" t="s">
        <v>527</v>
      </c>
      <c r="K195" s="17"/>
      <c r="L195" s="1">
        <v>5</v>
      </c>
    </row>
    <row r="196" spans="1:12">
      <c r="A196" s="13" t="s">
        <v>208</v>
      </c>
      <c r="B196" s="13" t="s">
        <v>524</v>
      </c>
      <c r="C196" s="13" t="s">
        <v>532</v>
      </c>
      <c r="D196" s="19" t="s">
        <v>533</v>
      </c>
      <c r="E196" s="20">
        <v>2</v>
      </c>
      <c r="F196" s="20">
        <v>2</v>
      </c>
      <c r="G196" s="20">
        <v>2</v>
      </c>
      <c r="H196" s="89" t="s">
        <v>273</v>
      </c>
      <c r="I196" s="16" t="s">
        <v>274</v>
      </c>
      <c r="J196" s="17" t="s">
        <v>527</v>
      </c>
      <c r="K196" s="17"/>
    </row>
    <row r="197" spans="1:12">
      <c r="A197" s="13" t="s">
        <v>208</v>
      </c>
      <c r="B197" s="13" t="s">
        <v>524</v>
      </c>
      <c r="C197" s="13" t="s">
        <v>534</v>
      </c>
      <c r="D197" s="19" t="s">
        <v>535</v>
      </c>
      <c r="E197" s="20">
        <v>3</v>
      </c>
      <c r="F197" s="20">
        <v>3</v>
      </c>
      <c r="G197" s="20">
        <v>3</v>
      </c>
      <c r="H197" s="89" t="s">
        <v>273</v>
      </c>
      <c r="I197" s="16" t="s">
        <v>274</v>
      </c>
      <c r="J197" s="17" t="s">
        <v>527</v>
      </c>
      <c r="K197" s="17"/>
    </row>
    <row r="198" spans="1:12">
      <c r="A198" s="13" t="s">
        <v>208</v>
      </c>
      <c r="B198" s="13" t="s">
        <v>524</v>
      </c>
      <c r="C198" s="13" t="s">
        <v>536</v>
      </c>
      <c r="D198" s="19" t="s">
        <v>537</v>
      </c>
      <c r="E198" s="20">
        <v>2</v>
      </c>
      <c r="F198" s="20">
        <v>2</v>
      </c>
      <c r="G198" s="20">
        <v>2</v>
      </c>
      <c r="H198" s="89" t="s">
        <v>273</v>
      </c>
      <c r="I198" s="16" t="s">
        <v>274</v>
      </c>
      <c r="J198" s="17" t="s">
        <v>527</v>
      </c>
      <c r="K198" s="17"/>
    </row>
    <row r="199" spans="1:12">
      <c r="A199" s="13" t="s">
        <v>208</v>
      </c>
      <c r="B199" s="13" t="s">
        <v>524</v>
      </c>
      <c r="C199" s="13" t="s">
        <v>538</v>
      </c>
      <c r="D199" s="19" t="s">
        <v>539</v>
      </c>
      <c r="E199" s="20">
        <v>2</v>
      </c>
      <c r="F199" s="20">
        <v>2</v>
      </c>
      <c r="G199" s="20">
        <v>2</v>
      </c>
      <c r="H199" s="89" t="s">
        <v>273</v>
      </c>
      <c r="I199" s="16" t="s">
        <v>274</v>
      </c>
      <c r="J199" s="17" t="s">
        <v>527</v>
      </c>
      <c r="K199" s="17"/>
    </row>
    <row r="200" spans="1:12">
      <c r="A200" s="13" t="s">
        <v>208</v>
      </c>
      <c r="B200" s="13" t="s">
        <v>524</v>
      </c>
      <c r="C200" s="13" t="s">
        <v>540</v>
      </c>
      <c r="D200" s="19" t="s">
        <v>541</v>
      </c>
      <c r="E200" s="20">
        <v>2</v>
      </c>
      <c r="F200" s="20">
        <v>2</v>
      </c>
      <c r="G200" s="20">
        <v>2</v>
      </c>
      <c r="H200" s="89" t="s">
        <v>273</v>
      </c>
      <c r="I200" s="16" t="s">
        <v>274</v>
      </c>
      <c r="J200" s="17" t="s">
        <v>527</v>
      </c>
      <c r="K200" s="17"/>
    </row>
    <row r="201" spans="1:12">
      <c r="A201" s="13" t="s">
        <v>208</v>
      </c>
      <c r="B201" s="13" t="s">
        <v>524</v>
      </c>
      <c r="C201" s="13" t="s">
        <v>542</v>
      </c>
      <c r="D201" s="19" t="s">
        <v>543</v>
      </c>
      <c r="E201" s="20">
        <v>2</v>
      </c>
      <c r="F201" s="20">
        <v>2</v>
      </c>
      <c r="G201" s="20">
        <v>2</v>
      </c>
      <c r="H201" s="89" t="s">
        <v>273</v>
      </c>
      <c r="I201" s="16" t="s">
        <v>274</v>
      </c>
      <c r="J201" s="17" t="s">
        <v>527</v>
      </c>
      <c r="K201" s="17"/>
    </row>
    <row r="202" spans="1:12">
      <c r="A202" s="13" t="s">
        <v>208</v>
      </c>
      <c r="B202" s="13" t="s">
        <v>524</v>
      </c>
      <c r="C202" s="13" t="s">
        <v>544</v>
      </c>
      <c r="D202" s="19" t="s">
        <v>545</v>
      </c>
      <c r="E202" s="20">
        <v>2</v>
      </c>
      <c r="F202" s="20">
        <v>2</v>
      </c>
      <c r="G202" s="20">
        <v>2</v>
      </c>
      <c r="H202" s="89" t="s">
        <v>273</v>
      </c>
      <c r="I202" s="16" t="s">
        <v>274</v>
      </c>
      <c r="J202" s="17" t="s">
        <v>527</v>
      </c>
      <c r="K202" s="17"/>
    </row>
    <row r="203" spans="1:12">
      <c r="A203" s="13" t="s">
        <v>208</v>
      </c>
      <c r="B203" s="13" t="s">
        <v>524</v>
      </c>
      <c r="C203" s="13" t="s">
        <v>546</v>
      </c>
      <c r="D203" s="14" t="s">
        <v>547</v>
      </c>
      <c r="E203" s="20">
        <v>3</v>
      </c>
      <c r="F203" s="20">
        <v>3</v>
      </c>
      <c r="G203" s="20">
        <v>3</v>
      </c>
      <c r="H203" s="89" t="s">
        <v>273</v>
      </c>
      <c r="I203" s="16" t="s">
        <v>274</v>
      </c>
      <c r="J203" s="17" t="s">
        <v>527</v>
      </c>
      <c r="K203" s="17"/>
      <c r="L203" s="1">
        <v>5</v>
      </c>
    </row>
    <row r="204" spans="1:12">
      <c r="A204" s="13" t="s">
        <v>208</v>
      </c>
      <c r="B204" s="13" t="s">
        <v>524</v>
      </c>
      <c r="C204" s="13" t="s">
        <v>548</v>
      </c>
      <c r="D204" s="14" t="s">
        <v>549</v>
      </c>
      <c r="E204" s="20">
        <v>3</v>
      </c>
      <c r="F204" s="20">
        <v>3</v>
      </c>
      <c r="G204" s="20">
        <v>3</v>
      </c>
      <c r="H204" s="89" t="s">
        <v>273</v>
      </c>
      <c r="I204" s="16" t="s">
        <v>274</v>
      </c>
      <c r="J204" s="17" t="s">
        <v>527</v>
      </c>
      <c r="K204" s="17"/>
    </row>
    <row r="205" spans="1:12" ht="36.950000000000003">
      <c r="A205" s="13" t="s">
        <v>208</v>
      </c>
      <c r="B205" s="17" t="s">
        <v>550</v>
      </c>
      <c r="C205" s="13" t="s">
        <v>551</v>
      </c>
      <c r="D205" s="19" t="s">
        <v>552</v>
      </c>
      <c r="E205" s="20">
        <v>3</v>
      </c>
      <c r="F205" s="20">
        <v>3</v>
      </c>
      <c r="G205" s="20">
        <v>3</v>
      </c>
      <c r="H205" s="89" t="s">
        <v>273</v>
      </c>
      <c r="I205" s="16" t="s">
        <v>274</v>
      </c>
      <c r="J205" s="17" t="s">
        <v>275</v>
      </c>
      <c r="K205" s="17"/>
    </row>
    <row r="206" spans="1:12">
      <c r="A206" s="13" t="s">
        <v>208</v>
      </c>
      <c r="B206" s="13" t="s">
        <v>524</v>
      </c>
      <c r="C206" s="13" t="s">
        <v>553</v>
      </c>
      <c r="D206" s="19" t="s">
        <v>554</v>
      </c>
      <c r="E206" s="20">
        <v>2</v>
      </c>
      <c r="F206" s="20">
        <v>2</v>
      </c>
      <c r="G206" s="20">
        <v>2</v>
      </c>
      <c r="H206" s="89" t="s">
        <v>273</v>
      </c>
      <c r="I206" s="16" t="s">
        <v>274</v>
      </c>
      <c r="J206" s="17" t="s">
        <v>527</v>
      </c>
      <c r="K206" s="17"/>
    </row>
    <row r="207" spans="1:12">
      <c r="A207" s="13" t="s">
        <v>208</v>
      </c>
      <c r="B207" s="13" t="s">
        <v>524</v>
      </c>
      <c r="C207" s="13" t="s">
        <v>555</v>
      </c>
      <c r="D207" s="19" t="s">
        <v>556</v>
      </c>
      <c r="E207" s="20">
        <v>3</v>
      </c>
      <c r="F207" s="20">
        <v>3</v>
      </c>
      <c r="G207" s="20">
        <v>3</v>
      </c>
      <c r="H207" s="89" t="s">
        <v>273</v>
      </c>
      <c r="I207" s="16" t="s">
        <v>274</v>
      </c>
      <c r="J207" s="17" t="s">
        <v>557</v>
      </c>
      <c r="K207" s="17"/>
    </row>
    <row r="208" spans="1:12">
      <c r="A208" s="13" t="s">
        <v>208</v>
      </c>
      <c r="B208" s="13" t="s">
        <v>524</v>
      </c>
      <c r="C208" s="13" t="s">
        <v>558</v>
      </c>
      <c r="D208" s="14" t="s">
        <v>559</v>
      </c>
      <c r="E208" s="20">
        <v>3</v>
      </c>
      <c r="F208" s="20">
        <v>3</v>
      </c>
      <c r="G208" s="20">
        <v>3</v>
      </c>
      <c r="H208" s="89" t="s">
        <v>273</v>
      </c>
      <c r="I208" s="16" t="s">
        <v>274</v>
      </c>
      <c r="J208" s="17" t="s">
        <v>527</v>
      </c>
      <c r="K208" s="17"/>
    </row>
    <row r="209" spans="1:12" s="47" customFormat="1">
      <c r="A209" s="21" t="s">
        <v>208</v>
      </c>
      <c r="B209" s="21" t="s">
        <v>560</v>
      </c>
      <c r="C209" s="21" t="s">
        <v>561</v>
      </c>
      <c r="D209" s="19" t="s">
        <v>562</v>
      </c>
      <c r="E209" s="45">
        <v>3</v>
      </c>
      <c r="F209" s="45">
        <v>3</v>
      </c>
      <c r="G209" s="45">
        <v>3</v>
      </c>
      <c r="H209" s="91" t="s">
        <v>563</v>
      </c>
      <c r="I209" s="46"/>
      <c r="J209" s="22" t="s">
        <v>564</v>
      </c>
      <c r="K209" s="22"/>
    </row>
    <row r="210" spans="1:12">
      <c r="A210" s="13" t="s">
        <v>208</v>
      </c>
      <c r="B210" s="13" t="s">
        <v>560</v>
      </c>
      <c r="C210" s="13" t="s">
        <v>565</v>
      </c>
      <c r="D210" s="19" t="s">
        <v>566</v>
      </c>
      <c r="E210" s="20">
        <v>3</v>
      </c>
      <c r="F210" s="20">
        <v>3</v>
      </c>
      <c r="G210" s="20">
        <v>3</v>
      </c>
      <c r="H210" s="89" t="s">
        <v>38</v>
      </c>
      <c r="I210" s="16" t="s">
        <v>274</v>
      </c>
      <c r="J210" s="17" t="s">
        <v>127</v>
      </c>
      <c r="K210" s="17" t="s">
        <v>567</v>
      </c>
      <c r="L210" s="1">
        <v>5</v>
      </c>
    </row>
    <row r="211" spans="1:12">
      <c r="A211" s="13" t="s">
        <v>208</v>
      </c>
      <c r="B211" s="13" t="s">
        <v>560</v>
      </c>
      <c r="C211" s="13" t="s">
        <v>568</v>
      </c>
      <c r="D211" s="14" t="s">
        <v>569</v>
      </c>
      <c r="E211" s="20">
        <v>3</v>
      </c>
      <c r="F211" s="20">
        <v>3</v>
      </c>
      <c r="G211" s="20">
        <v>3</v>
      </c>
      <c r="H211" s="89" t="s">
        <v>38</v>
      </c>
      <c r="I211" s="16" t="s">
        <v>274</v>
      </c>
      <c r="J211" s="17" t="s">
        <v>127</v>
      </c>
      <c r="K211" s="17"/>
      <c r="L211" s="1">
        <v>5</v>
      </c>
    </row>
    <row r="212" spans="1:12" ht="36.950000000000003">
      <c r="A212" s="13" t="s">
        <v>208</v>
      </c>
      <c r="B212" s="13" t="s">
        <v>570</v>
      </c>
      <c r="C212" s="13" t="s">
        <v>571</v>
      </c>
      <c r="D212" s="19" t="s">
        <v>572</v>
      </c>
      <c r="E212" s="20">
        <v>3</v>
      </c>
      <c r="F212" s="20">
        <v>2</v>
      </c>
      <c r="G212" s="20">
        <v>3</v>
      </c>
      <c r="H212" s="89" t="s">
        <v>573</v>
      </c>
      <c r="I212" s="16" t="s">
        <v>274</v>
      </c>
      <c r="J212" s="16" t="s">
        <v>574</v>
      </c>
      <c r="K212" s="17" t="s">
        <v>575</v>
      </c>
      <c r="L212" s="1">
        <v>5</v>
      </c>
    </row>
    <row r="213" spans="1:12" ht="36.950000000000003">
      <c r="A213" s="13" t="s">
        <v>208</v>
      </c>
      <c r="B213" s="13" t="s">
        <v>570</v>
      </c>
      <c r="C213" s="13" t="s">
        <v>576</v>
      </c>
      <c r="D213" s="19" t="s">
        <v>577</v>
      </c>
      <c r="E213" s="20">
        <v>3</v>
      </c>
      <c r="F213" s="20">
        <v>3</v>
      </c>
      <c r="G213" s="20">
        <v>3</v>
      </c>
      <c r="H213" s="89" t="s">
        <v>573</v>
      </c>
      <c r="I213" s="16" t="s">
        <v>274</v>
      </c>
      <c r="J213" s="16" t="s">
        <v>574</v>
      </c>
      <c r="K213" s="17"/>
      <c r="L213" s="1">
        <v>5</v>
      </c>
    </row>
    <row r="214" spans="1:12" ht="36.950000000000003">
      <c r="A214" s="13" t="s">
        <v>208</v>
      </c>
      <c r="B214" s="13" t="s">
        <v>570</v>
      </c>
      <c r="C214" s="13" t="s">
        <v>578</v>
      </c>
      <c r="D214" s="19" t="s">
        <v>579</v>
      </c>
      <c r="E214" s="20">
        <v>3</v>
      </c>
      <c r="F214" s="20">
        <v>3</v>
      </c>
      <c r="G214" s="20">
        <v>3</v>
      </c>
      <c r="H214" s="89" t="s">
        <v>573</v>
      </c>
      <c r="I214" s="16" t="s">
        <v>274</v>
      </c>
      <c r="J214" s="16" t="s">
        <v>574</v>
      </c>
      <c r="K214" s="17"/>
      <c r="L214" s="1">
        <v>5</v>
      </c>
    </row>
    <row r="215" spans="1:12" ht="36.950000000000003">
      <c r="A215" s="13" t="s">
        <v>208</v>
      </c>
      <c r="B215" s="13" t="s">
        <v>570</v>
      </c>
      <c r="C215" s="13" t="s">
        <v>580</v>
      </c>
      <c r="D215" s="19" t="s">
        <v>581</v>
      </c>
      <c r="E215" s="20">
        <v>2</v>
      </c>
      <c r="F215" s="20">
        <v>2</v>
      </c>
      <c r="G215" s="20">
        <v>2</v>
      </c>
      <c r="H215" s="89" t="s">
        <v>573</v>
      </c>
      <c r="I215" s="16" t="s">
        <v>274</v>
      </c>
      <c r="J215" s="16" t="s">
        <v>574</v>
      </c>
      <c r="K215" s="17"/>
      <c r="L215" s="1">
        <v>5</v>
      </c>
    </row>
    <row r="216" spans="1:12" ht="36.950000000000003">
      <c r="A216" s="13" t="s">
        <v>208</v>
      </c>
      <c r="B216" s="13" t="s">
        <v>570</v>
      </c>
      <c r="C216" s="13" t="s">
        <v>582</v>
      </c>
      <c r="D216" s="19" t="s">
        <v>583</v>
      </c>
      <c r="E216" s="20">
        <v>3</v>
      </c>
      <c r="F216" s="20">
        <v>3</v>
      </c>
      <c r="G216" s="20">
        <v>3</v>
      </c>
      <c r="H216" s="89" t="s">
        <v>573</v>
      </c>
      <c r="I216" s="16" t="s">
        <v>274</v>
      </c>
      <c r="J216" s="16" t="s">
        <v>574</v>
      </c>
      <c r="K216" s="17"/>
      <c r="L216" s="1">
        <v>5</v>
      </c>
    </row>
    <row r="217" spans="1:12">
      <c r="A217" s="13" t="s">
        <v>208</v>
      </c>
      <c r="B217" s="21" t="s">
        <v>584</v>
      </c>
      <c r="C217" s="21" t="s">
        <v>585</v>
      </c>
      <c r="D217" s="19" t="s">
        <v>586</v>
      </c>
      <c r="E217" s="20">
        <v>2</v>
      </c>
      <c r="F217" s="20">
        <v>2</v>
      </c>
      <c r="G217" s="20">
        <v>2</v>
      </c>
      <c r="H217" s="89" t="s">
        <v>587</v>
      </c>
      <c r="I217" s="16"/>
      <c r="J217" s="17"/>
      <c r="K217" s="17"/>
    </row>
    <row r="218" spans="1:12">
      <c r="A218" s="13" t="s">
        <v>208</v>
      </c>
      <c r="B218" s="13" t="s">
        <v>584</v>
      </c>
      <c r="C218" s="13" t="s">
        <v>588</v>
      </c>
      <c r="D218" s="14" t="s">
        <v>589</v>
      </c>
      <c r="E218" s="20">
        <v>3</v>
      </c>
      <c r="F218" s="20">
        <v>3</v>
      </c>
      <c r="G218" s="20">
        <v>3</v>
      </c>
      <c r="H218" s="89" t="s">
        <v>590</v>
      </c>
      <c r="I218" s="16"/>
      <c r="J218" s="17" t="s">
        <v>591</v>
      </c>
      <c r="K218" s="17"/>
    </row>
    <row r="219" spans="1:12" ht="36.950000000000003">
      <c r="A219" s="13" t="s">
        <v>208</v>
      </c>
      <c r="B219" s="13" t="s">
        <v>584</v>
      </c>
      <c r="C219" s="13" t="s">
        <v>592</v>
      </c>
      <c r="D219" s="14" t="s">
        <v>593</v>
      </c>
      <c r="E219" s="20">
        <v>3</v>
      </c>
      <c r="F219" s="20">
        <v>3</v>
      </c>
      <c r="G219" s="20">
        <v>3</v>
      </c>
      <c r="H219" s="89" t="s">
        <v>594</v>
      </c>
      <c r="I219" s="16"/>
      <c r="J219" s="17" t="s">
        <v>595</v>
      </c>
      <c r="K219" s="17"/>
      <c r="L219" s="1">
        <v>5</v>
      </c>
    </row>
    <row r="220" spans="1:12">
      <c r="A220" s="13" t="s">
        <v>208</v>
      </c>
      <c r="B220" s="13" t="s">
        <v>584</v>
      </c>
      <c r="C220" s="13" t="s">
        <v>596</v>
      </c>
      <c r="D220" s="14" t="s">
        <v>597</v>
      </c>
      <c r="E220" s="20">
        <v>2</v>
      </c>
      <c r="F220" s="20">
        <v>2</v>
      </c>
      <c r="G220" s="20">
        <v>2</v>
      </c>
      <c r="H220" s="89" t="s">
        <v>598</v>
      </c>
      <c r="I220" s="16"/>
      <c r="J220" s="17"/>
      <c r="K220" s="17"/>
    </row>
    <row r="221" spans="1:12" ht="36.950000000000003">
      <c r="A221" s="13" t="s">
        <v>208</v>
      </c>
      <c r="B221" s="13" t="s">
        <v>599</v>
      </c>
      <c r="C221" s="13" t="s">
        <v>600</v>
      </c>
      <c r="D221" s="14" t="s">
        <v>601</v>
      </c>
      <c r="E221" s="20">
        <v>2</v>
      </c>
      <c r="F221" s="20">
        <v>2</v>
      </c>
      <c r="G221" s="20">
        <v>2</v>
      </c>
      <c r="H221" s="89" t="s">
        <v>602</v>
      </c>
      <c r="I221" s="16"/>
      <c r="J221" s="17" t="s">
        <v>603</v>
      </c>
      <c r="K221" s="17"/>
      <c r="L221" s="1">
        <v>5</v>
      </c>
    </row>
    <row r="222" spans="1:12">
      <c r="A222" s="13" t="s">
        <v>208</v>
      </c>
      <c r="B222" s="13" t="s">
        <v>604</v>
      </c>
      <c r="C222" s="13" t="s">
        <v>605</v>
      </c>
      <c r="D222" s="14" t="s">
        <v>606</v>
      </c>
      <c r="E222" s="20">
        <v>2</v>
      </c>
      <c r="F222" s="20">
        <v>2</v>
      </c>
      <c r="G222" s="20">
        <v>2</v>
      </c>
      <c r="H222" s="89" t="s">
        <v>607</v>
      </c>
      <c r="I222" s="16"/>
      <c r="J222" s="17"/>
      <c r="K222" s="17"/>
    </row>
    <row r="223" spans="1:12" ht="36.950000000000003">
      <c r="A223" s="13" t="s">
        <v>208</v>
      </c>
      <c r="B223" s="13" t="s">
        <v>608</v>
      </c>
      <c r="C223" s="13" t="s">
        <v>609</v>
      </c>
      <c r="D223" s="14" t="s">
        <v>610</v>
      </c>
      <c r="E223" s="20">
        <v>3</v>
      </c>
      <c r="F223" s="20">
        <v>3</v>
      </c>
      <c r="G223" s="20">
        <v>3</v>
      </c>
      <c r="H223" s="89" t="s">
        <v>611</v>
      </c>
      <c r="I223" s="16"/>
      <c r="J223" s="17" t="s">
        <v>612</v>
      </c>
      <c r="K223" s="17" t="s">
        <v>613</v>
      </c>
      <c r="L223" s="1">
        <v>5</v>
      </c>
    </row>
    <row r="224" spans="1:12">
      <c r="A224" s="13" t="s">
        <v>208</v>
      </c>
      <c r="B224" s="13" t="s">
        <v>608</v>
      </c>
      <c r="C224" s="13" t="s">
        <v>614</v>
      </c>
      <c r="D224" s="19" t="s">
        <v>615</v>
      </c>
      <c r="E224" s="20">
        <v>2</v>
      </c>
      <c r="F224" s="20">
        <v>2</v>
      </c>
      <c r="G224" s="20">
        <v>2</v>
      </c>
      <c r="H224" s="89" t="s">
        <v>611</v>
      </c>
      <c r="I224" s="16"/>
      <c r="J224" s="17" t="s">
        <v>612</v>
      </c>
      <c r="K224" s="22"/>
    </row>
    <row r="225" spans="1:12">
      <c r="A225" s="13" t="s">
        <v>208</v>
      </c>
      <c r="B225" s="13" t="s">
        <v>608</v>
      </c>
      <c r="C225" s="13" t="s">
        <v>616</v>
      </c>
      <c r="D225" s="14" t="s">
        <v>617</v>
      </c>
      <c r="E225" s="20">
        <v>2</v>
      </c>
      <c r="F225" s="20">
        <v>2</v>
      </c>
      <c r="G225" s="20">
        <v>2</v>
      </c>
      <c r="H225" s="89" t="s">
        <v>611</v>
      </c>
      <c r="I225" s="16"/>
      <c r="J225" s="17" t="s">
        <v>612</v>
      </c>
      <c r="K225" s="17"/>
    </row>
    <row r="226" spans="1:12" ht="36.950000000000003">
      <c r="A226" s="13" t="s">
        <v>208</v>
      </c>
      <c r="B226" s="13" t="s">
        <v>608</v>
      </c>
      <c r="C226" s="13" t="s">
        <v>618</v>
      </c>
      <c r="D226" s="14" t="s">
        <v>619</v>
      </c>
      <c r="E226" s="20">
        <v>3</v>
      </c>
      <c r="F226" s="20">
        <v>3</v>
      </c>
      <c r="G226" s="20">
        <v>3</v>
      </c>
      <c r="H226" s="89" t="s">
        <v>611</v>
      </c>
      <c r="I226" s="16"/>
      <c r="J226" s="17" t="s">
        <v>612</v>
      </c>
      <c r="K226" s="17" t="s">
        <v>613</v>
      </c>
      <c r="L226" s="1">
        <v>5</v>
      </c>
    </row>
    <row r="227" spans="1:12" ht="36.950000000000003">
      <c r="A227" s="13" t="s">
        <v>208</v>
      </c>
      <c r="B227" s="13" t="s">
        <v>608</v>
      </c>
      <c r="C227" s="13" t="s">
        <v>620</v>
      </c>
      <c r="D227" s="14" t="s">
        <v>621</v>
      </c>
      <c r="E227" s="20">
        <v>3</v>
      </c>
      <c r="F227" s="20">
        <v>3</v>
      </c>
      <c r="G227" s="20">
        <v>3</v>
      </c>
      <c r="H227" s="89" t="s">
        <v>611</v>
      </c>
      <c r="I227" s="16"/>
      <c r="J227" s="17" t="s">
        <v>612</v>
      </c>
      <c r="K227" s="17" t="s">
        <v>613</v>
      </c>
      <c r="L227" s="1">
        <v>5</v>
      </c>
    </row>
    <row r="228" spans="1:12">
      <c r="A228" s="13" t="s">
        <v>208</v>
      </c>
      <c r="B228" s="13" t="s">
        <v>608</v>
      </c>
      <c r="C228" s="13" t="s">
        <v>622</v>
      </c>
      <c r="D228" s="19" t="s">
        <v>623</v>
      </c>
      <c r="E228" s="20">
        <v>2</v>
      </c>
      <c r="F228" s="20">
        <v>2</v>
      </c>
      <c r="G228" s="20">
        <v>2</v>
      </c>
      <c r="H228" s="89" t="s">
        <v>611</v>
      </c>
      <c r="I228" s="16"/>
      <c r="J228" s="17" t="s">
        <v>612</v>
      </c>
      <c r="K228" s="17"/>
    </row>
    <row r="229" spans="1:12">
      <c r="A229" s="13" t="s">
        <v>208</v>
      </c>
      <c r="B229" s="13" t="s">
        <v>608</v>
      </c>
      <c r="C229" s="13" t="s">
        <v>624</v>
      </c>
      <c r="D229" s="19" t="s">
        <v>625</v>
      </c>
      <c r="E229" s="20">
        <v>2</v>
      </c>
      <c r="F229" s="20">
        <v>2</v>
      </c>
      <c r="G229" s="20">
        <v>2</v>
      </c>
      <c r="H229" s="89" t="s">
        <v>611</v>
      </c>
      <c r="I229" s="16"/>
      <c r="J229" s="17"/>
      <c r="K229" s="17"/>
    </row>
    <row r="230" spans="1:12" ht="36.950000000000003">
      <c r="A230" s="13" t="s">
        <v>208</v>
      </c>
      <c r="B230" s="13" t="s">
        <v>608</v>
      </c>
      <c r="C230" s="13" t="s">
        <v>626</v>
      </c>
      <c r="D230" s="14" t="s">
        <v>627</v>
      </c>
      <c r="E230" s="20">
        <v>3</v>
      </c>
      <c r="F230" s="20">
        <v>3</v>
      </c>
      <c r="G230" s="20">
        <v>3</v>
      </c>
      <c r="H230" s="89" t="s">
        <v>611</v>
      </c>
      <c r="I230" s="16"/>
      <c r="J230" s="17" t="s">
        <v>612</v>
      </c>
      <c r="K230" s="17" t="s">
        <v>613</v>
      </c>
      <c r="L230" s="1">
        <v>5</v>
      </c>
    </row>
    <row r="231" spans="1:12">
      <c r="A231" s="13" t="s">
        <v>208</v>
      </c>
      <c r="B231" s="13" t="s">
        <v>608</v>
      </c>
      <c r="C231" s="13" t="s">
        <v>628</v>
      </c>
      <c r="D231" s="14" t="s">
        <v>629</v>
      </c>
      <c r="E231" s="20">
        <v>2</v>
      </c>
      <c r="F231" s="20">
        <v>2</v>
      </c>
      <c r="G231" s="20">
        <v>2</v>
      </c>
      <c r="H231" s="89" t="s">
        <v>611</v>
      </c>
      <c r="I231" s="16"/>
      <c r="J231" s="17" t="s">
        <v>612</v>
      </c>
      <c r="K231" s="17"/>
    </row>
    <row r="232" spans="1:12" ht="36.950000000000003">
      <c r="A232" s="13" t="s">
        <v>208</v>
      </c>
      <c r="B232" s="13" t="s">
        <v>608</v>
      </c>
      <c r="C232" s="13" t="s">
        <v>630</v>
      </c>
      <c r="D232" s="14" t="s">
        <v>631</v>
      </c>
      <c r="E232" s="20">
        <v>3</v>
      </c>
      <c r="F232" s="20">
        <v>3</v>
      </c>
      <c r="G232" s="20">
        <v>3</v>
      </c>
      <c r="H232" s="89" t="s">
        <v>611</v>
      </c>
      <c r="I232" s="16"/>
      <c r="J232" s="17" t="s">
        <v>612</v>
      </c>
      <c r="K232" s="17" t="s">
        <v>613</v>
      </c>
      <c r="L232" s="1">
        <v>5</v>
      </c>
    </row>
    <row r="233" spans="1:12">
      <c r="A233" s="13" t="s">
        <v>208</v>
      </c>
      <c r="B233" s="13" t="s">
        <v>608</v>
      </c>
      <c r="C233" s="13" t="s">
        <v>632</v>
      </c>
      <c r="D233" s="14" t="s">
        <v>633</v>
      </c>
      <c r="E233" s="20">
        <v>2</v>
      </c>
      <c r="F233" s="20">
        <v>2</v>
      </c>
      <c r="G233" s="20">
        <v>2</v>
      </c>
      <c r="H233" s="89" t="s">
        <v>611</v>
      </c>
      <c r="I233" s="16"/>
      <c r="J233" s="17" t="s">
        <v>612</v>
      </c>
      <c r="K233" s="17"/>
    </row>
    <row r="234" spans="1:12" ht="55.5">
      <c r="A234" s="13" t="s">
        <v>208</v>
      </c>
      <c r="B234" s="13" t="s">
        <v>608</v>
      </c>
      <c r="C234" s="13" t="s">
        <v>634</v>
      </c>
      <c r="D234" s="14" t="s">
        <v>635</v>
      </c>
      <c r="E234" s="20">
        <v>3</v>
      </c>
      <c r="F234" s="20">
        <v>2</v>
      </c>
      <c r="G234" s="20">
        <v>3</v>
      </c>
      <c r="H234" s="89" t="s">
        <v>611</v>
      </c>
      <c r="I234" s="16"/>
      <c r="J234" s="17" t="s">
        <v>612</v>
      </c>
      <c r="K234" s="17" t="s">
        <v>636</v>
      </c>
      <c r="L234" s="1">
        <v>5</v>
      </c>
    </row>
    <row r="235" spans="1:12">
      <c r="A235" s="13" t="s">
        <v>208</v>
      </c>
      <c r="B235" s="13" t="s">
        <v>608</v>
      </c>
      <c r="C235" s="13" t="s">
        <v>637</v>
      </c>
      <c r="D235" s="14" t="s">
        <v>638</v>
      </c>
      <c r="E235" s="20">
        <v>2</v>
      </c>
      <c r="F235" s="20">
        <v>2</v>
      </c>
      <c r="G235" s="20">
        <v>2</v>
      </c>
      <c r="H235" s="89" t="s">
        <v>611</v>
      </c>
      <c r="I235" s="16"/>
      <c r="J235" s="17" t="s">
        <v>612</v>
      </c>
      <c r="K235" s="17"/>
    </row>
    <row r="236" spans="1:12">
      <c r="A236" s="13" t="s">
        <v>208</v>
      </c>
      <c r="B236" s="13" t="s">
        <v>608</v>
      </c>
      <c r="C236" s="13" t="s">
        <v>639</v>
      </c>
      <c r="D236" s="14" t="s">
        <v>640</v>
      </c>
      <c r="E236" s="20">
        <v>2</v>
      </c>
      <c r="F236" s="20">
        <v>2</v>
      </c>
      <c r="G236" s="20">
        <v>2</v>
      </c>
      <c r="H236" s="89" t="s">
        <v>611</v>
      </c>
      <c r="I236" s="16"/>
      <c r="J236" s="17" t="s">
        <v>612</v>
      </c>
      <c r="K236" s="17"/>
    </row>
    <row r="237" spans="1:12">
      <c r="A237" s="13" t="s">
        <v>208</v>
      </c>
      <c r="B237" s="13" t="s">
        <v>608</v>
      </c>
      <c r="C237" s="13" t="s">
        <v>641</v>
      </c>
      <c r="D237" s="14" t="s">
        <v>642</v>
      </c>
      <c r="E237" s="20">
        <v>2</v>
      </c>
      <c r="F237" s="20">
        <v>2</v>
      </c>
      <c r="G237" s="20">
        <v>2</v>
      </c>
      <c r="H237" s="89" t="s">
        <v>611</v>
      </c>
      <c r="I237" s="16"/>
      <c r="J237" s="17" t="s">
        <v>612</v>
      </c>
      <c r="K237" s="17"/>
    </row>
    <row r="238" spans="1:12" ht="36.950000000000003">
      <c r="A238" s="13" t="s">
        <v>208</v>
      </c>
      <c r="B238" s="13" t="s">
        <v>608</v>
      </c>
      <c r="C238" s="13" t="s">
        <v>643</v>
      </c>
      <c r="D238" s="14" t="s">
        <v>644</v>
      </c>
      <c r="E238" s="20">
        <v>3</v>
      </c>
      <c r="F238" s="20">
        <v>3</v>
      </c>
      <c r="G238" s="20">
        <v>3</v>
      </c>
      <c r="H238" s="89" t="s">
        <v>611</v>
      </c>
      <c r="I238" s="16"/>
      <c r="J238" s="17" t="s">
        <v>612</v>
      </c>
      <c r="K238" s="17" t="s">
        <v>613</v>
      </c>
      <c r="L238" s="1">
        <v>5</v>
      </c>
    </row>
    <row r="239" spans="1:12" ht="36.950000000000003">
      <c r="A239" s="13" t="s">
        <v>208</v>
      </c>
      <c r="B239" s="13" t="s">
        <v>608</v>
      </c>
      <c r="C239" s="13" t="s">
        <v>645</v>
      </c>
      <c r="D239" s="14" t="s">
        <v>646</v>
      </c>
      <c r="E239" s="20">
        <v>3</v>
      </c>
      <c r="F239" s="20">
        <v>3</v>
      </c>
      <c r="G239" s="20">
        <v>3</v>
      </c>
      <c r="H239" s="89" t="s">
        <v>611</v>
      </c>
      <c r="I239" s="16"/>
      <c r="J239" s="17" t="s">
        <v>612</v>
      </c>
      <c r="K239" s="17" t="s">
        <v>613</v>
      </c>
      <c r="L239" s="1">
        <v>5</v>
      </c>
    </row>
    <row r="240" spans="1:12" ht="36.950000000000003">
      <c r="A240" s="13" t="s">
        <v>208</v>
      </c>
      <c r="B240" s="13" t="s">
        <v>608</v>
      </c>
      <c r="C240" s="13" t="s">
        <v>647</v>
      </c>
      <c r="D240" s="14" t="s">
        <v>648</v>
      </c>
      <c r="E240" s="20">
        <v>3</v>
      </c>
      <c r="F240" s="20">
        <v>3</v>
      </c>
      <c r="G240" s="20">
        <v>3</v>
      </c>
      <c r="H240" s="89" t="s">
        <v>611</v>
      </c>
      <c r="I240" s="16"/>
      <c r="J240" s="17" t="s">
        <v>612</v>
      </c>
      <c r="K240" s="17" t="s">
        <v>613</v>
      </c>
      <c r="L240" s="1">
        <v>5</v>
      </c>
    </row>
    <row r="241" spans="1:12" ht="55.5">
      <c r="A241" s="13" t="s">
        <v>208</v>
      </c>
      <c r="B241" s="13" t="s">
        <v>608</v>
      </c>
      <c r="C241" s="13" t="s">
        <v>649</v>
      </c>
      <c r="D241" s="14" t="s">
        <v>650</v>
      </c>
      <c r="E241" s="20">
        <v>3</v>
      </c>
      <c r="F241" s="20">
        <v>2</v>
      </c>
      <c r="G241" s="20">
        <v>3</v>
      </c>
      <c r="H241" s="89" t="s">
        <v>611</v>
      </c>
      <c r="I241" s="16"/>
      <c r="J241" s="17" t="s">
        <v>612</v>
      </c>
      <c r="K241" s="17" t="s">
        <v>636</v>
      </c>
      <c r="L241" s="1">
        <v>5</v>
      </c>
    </row>
    <row r="242" spans="1:12" ht="36.950000000000003">
      <c r="A242" s="13" t="s">
        <v>208</v>
      </c>
      <c r="B242" s="13" t="s">
        <v>608</v>
      </c>
      <c r="C242" s="13" t="s">
        <v>651</v>
      </c>
      <c r="D242" s="14" t="s">
        <v>652</v>
      </c>
      <c r="E242" s="20">
        <v>3</v>
      </c>
      <c r="F242" s="20">
        <v>3</v>
      </c>
      <c r="G242" s="20">
        <v>3</v>
      </c>
      <c r="H242" s="89" t="s">
        <v>611</v>
      </c>
      <c r="I242" s="16"/>
      <c r="J242" s="17" t="s">
        <v>612</v>
      </c>
      <c r="K242" s="17" t="s">
        <v>613</v>
      </c>
      <c r="L242" s="1">
        <v>5</v>
      </c>
    </row>
    <row r="243" spans="1:12">
      <c r="A243" s="13" t="s">
        <v>208</v>
      </c>
      <c r="B243" s="13" t="s">
        <v>608</v>
      </c>
      <c r="C243" s="13" t="s">
        <v>653</v>
      </c>
      <c r="D243" s="14" t="s">
        <v>654</v>
      </c>
      <c r="E243" s="20">
        <v>2</v>
      </c>
      <c r="F243" s="20">
        <v>2</v>
      </c>
      <c r="G243" s="20">
        <v>2</v>
      </c>
      <c r="H243" s="89" t="s">
        <v>611</v>
      </c>
      <c r="I243" s="16"/>
      <c r="J243" s="17" t="s">
        <v>612</v>
      </c>
      <c r="K243" s="17"/>
    </row>
    <row r="244" spans="1:12">
      <c r="A244" s="13" t="s">
        <v>208</v>
      </c>
      <c r="B244" s="13" t="s">
        <v>608</v>
      </c>
      <c r="C244" s="13" t="s">
        <v>655</v>
      </c>
      <c r="D244" s="14" t="s">
        <v>656</v>
      </c>
      <c r="E244" s="20">
        <v>2</v>
      </c>
      <c r="F244" s="20">
        <v>2</v>
      </c>
      <c r="G244" s="20">
        <v>2</v>
      </c>
      <c r="H244" s="89" t="s">
        <v>611</v>
      </c>
      <c r="I244" s="16"/>
      <c r="J244" s="17" t="s">
        <v>612</v>
      </c>
      <c r="K244" s="17"/>
    </row>
    <row r="245" spans="1:12">
      <c r="A245" s="13" t="s">
        <v>208</v>
      </c>
      <c r="B245" s="13" t="s">
        <v>608</v>
      </c>
      <c r="C245" s="13" t="s">
        <v>657</v>
      </c>
      <c r="D245" s="14" t="s">
        <v>658</v>
      </c>
      <c r="E245" s="20">
        <v>2</v>
      </c>
      <c r="F245" s="20">
        <v>2</v>
      </c>
      <c r="G245" s="20">
        <v>2</v>
      </c>
      <c r="H245" s="89" t="s">
        <v>611</v>
      </c>
      <c r="I245" s="16"/>
      <c r="J245" s="17" t="s">
        <v>612</v>
      </c>
      <c r="K245" s="17"/>
    </row>
    <row r="246" spans="1:12">
      <c r="A246" s="13" t="s">
        <v>208</v>
      </c>
      <c r="B246" s="13" t="s">
        <v>608</v>
      </c>
      <c r="C246" s="13" t="s">
        <v>659</v>
      </c>
      <c r="D246" s="14" t="s">
        <v>660</v>
      </c>
      <c r="E246" s="20">
        <v>2</v>
      </c>
      <c r="F246" s="20">
        <v>2</v>
      </c>
      <c r="G246" s="20">
        <v>2</v>
      </c>
      <c r="H246" s="89" t="s">
        <v>611</v>
      </c>
      <c r="I246" s="16"/>
      <c r="J246" s="17" t="s">
        <v>612</v>
      </c>
      <c r="K246" s="17"/>
    </row>
    <row r="247" spans="1:12">
      <c r="A247" s="13" t="s">
        <v>208</v>
      </c>
      <c r="B247" s="13" t="s">
        <v>608</v>
      </c>
      <c r="C247" s="13" t="s">
        <v>661</v>
      </c>
      <c r="D247" s="14" t="s">
        <v>662</v>
      </c>
      <c r="E247" s="20">
        <v>2</v>
      </c>
      <c r="F247" s="20">
        <v>2</v>
      </c>
      <c r="G247" s="20">
        <v>2</v>
      </c>
      <c r="H247" s="89" t="s">
        <v>611</v>
      </c>
      <c r="I247" s="16"/>
      <c r="J247" s="17" t="s">
        <v>612</v>
      </c>
      <c r="K247" s="17"/>
    </row>
    <row r="248" spans="1:12">
      <c r="A248" s="13" t="s">
        <v>208</v>
      </c>
      <c r="B248" s="13" t="s">
        <v>608</v>
      </c>
      <c r="C248" s="13" t="s">
        <v>663</v>
      </c>
      <c r="D248" s="14" t="s">
        <v>664</v>
      </c>
      <c r="E248" s="20">
        <v>2</v>
      </c>
      <c r="F248" s="20">
        <v>2</v>
      </c>
      <c r="G248" s="20">
        <v>2</v>
      </c>
      <c r="H248" s="89" t="s">
        <v>611</v>
      </c>
      <c r="I248" s="16"/>
      <c r="J248" s="17" t="s">
        <v>612</v>
      </c>
      <c r="K248" s="17"/>
    </row>
    <row r="249" spans="1:12" ht="36.950000000000003">
      <c r="A249" s="13" t="s">
        <v>208</v>
      </c>
      <c r="B249" s="13" t="s">
        <v>608</v>
      </c>
      <c r="C249" s="13" t="s">
        <v>665</v>
      </c>
      <c r="D249" s="14" t="s">
        <v>666</v>
      </c>
      <c r="E249" s="20">
        <v>3</v>
      </c>
      <c r="F249" s="20">
        <v>3</v>
      </c>
      <c r="G249" s="20">
        <v>3</v>
      </c>
      <c r="H249" s="89" t="s">
        <v>611</v>
      </c>
      <c r="I249" s="16"/>
      <c r="J249" s="17" t="s">
        <v>612</v>
      </c>
      <c r="K249" s="17" t="s">
        <v>613</v>
      </c>
      <c r="L249" s="1">
        <v>5</v>
      </c>
    </row>
    <row r="250" spans="1:12" ht="36.950000000000003">
      <c r="A250" s="13" t="s">
        <v>208</v>
      </c>
      <c r="B250" s="13" t="s">
        <v>608</v>
      </c>
      <c r="C250" s="13" t="s">
        <v>667</v>
      </c>
      <c r="D250" s="14" t="s">
        <v>668</v>
      </c>
      <c r="E250" s="20">
        <v>3</v>
      </c>
      <c r="F250" s="20">
        <v>3</v>
      </c>
      <c r="G250" s="20">
        <v>3</v>
      </c>
      <c r="H250" s="89" t="s">
        <v>611</v>
      </c>
      <c r="I250" s="16"/>
      <c r="J250" s="17" t="s">
        <v>612</v>
      </c>
      <c r="K250" s="17" t="s">
        <v>613</v>
      </c>
      <c r="L250" s="1">
        <v>5</v>
      </c>
    </row>
    <row r="251" spans="1:12">
      <c r="A251" s="13" t="s">
        <v>208</v>
      </c>
      <c r="B251" s="13" t="s">
        <v>669</v>
      </c>
      <c r="C251" s="13" t="s">
        <v>670</v>
      </c>
      <c r="D251" s="19" t="s">
        <v>671</v>
      </c>
      <c r="E251" s="20">
        <v>2</v>
      </c>
      <c r="F251" s="20">
        <v>2</v>
      </c>
      <c r="G251" s="20">
        <v>2</v>
      </c>
      <c r="H251" s="89" t="s">
        <v>672</v>
      </c>
      <c r="I251" s="99" t="s">
        <v>274</v>
      </c>
      <c r="J251" s="17" t="s">
        <v>275</v>
      </c>
      <c r="K251" s="17"/>
    </row>
    <row r="252" spans="1:12">
      <c r="A252" s="13" t="s">
        <v>208</v>
      </c>
      <c r="B252" s="13" t="s">
        <v>669</v>
      </c>
      <c r="C252" s="13" t="s">
        <v>673</v>
      </c>
      <c r="D252" s="14" t="s">
        <v>674</v>
      </c>
      <c r="E252" s="20">
        <v>2</v>
      </c>
      <c r="F252" s="20">
        <v>2</v>
      </c>
      <c r="G252" s="20">
        <v>2</v>
      </c>
      <c r="H252" s="89" t="s">
        <v>672</v>
      </c>
      <c r="I252" s="16" t="s">
        <v>274</v>
      </c>
      <c r="J252" s="17" t="s">
        <v>275</v>
      </c>
      <c r="K252" s="17"/>
    </row>
    <row r="253" spans="1:12">
      <c r="A253" s="13" t="s">
        <v>208</v>
      </c>
      <c r="B253" s="13" t="s">
        <v>669</v>
      </c>
      <c r="C253" s="13" t="s">
        <v>675</v>
      </c>
      <c r="D253" s="14" t="s">
        <v>676</v>
      </c>
      <c r="E253" s="20"/>
      <c r="F253" s="20">
        <v>3</v>
      </c>
      <c r="G253" s="20"/>
      <c r="H253" s="89" t="s">
        <v>672</v>
      </c>
      <c r="I253" s="99" t="s">
        <v>274</v>
      </c>
      <c r="J253" s="17" t="s">
        <v>275</v>
      </c>
      <c r="K253" s="17" t="s">
        <v>677</v>
      </c>
    </row>
    <row r="254" spans="1:12">
      <c r="A254" s="13" t="s">
        <v>208</v>
      </c>
      <c r="B254" s="13" t="s">
        <v>669</v>
      </c>
      <c r="C254" s="13" t="s">
        <v>678</v>
      </c>
      <c r="D254" s="14" t="s">
        <v>679</v>
      </c>
      <c r="E254" s="20">
        <v>3</v>
      </c>
      <c r="F254" s="20">
        <v>3</v>
      </c>
      <c r="G254" s="20">
        <v>3</v>
      </c>
      <c r="H254" s="89" t="s">
        <v>672</v>
      </c>
      <c r="I254" s="16" t="s">
        <v>274</v>
      </c>
      <c r="J254" s="17" t="s">
        <v>275</v>
      </c>
      <c r="K254" s="17"/>
    </row>
    <row r="255" spans="1:12">
      <c r="A255" s="13" t="s">
        <v>208</v>
      </c>
      <c r="B255" s="13" t="s">
        <v>669</v>
      </c>
      <c r="C255" s="13" t="s">
        <v>680</v>
      </c>
      <c r="D255" s="14" t="s">
        <v>681</v>
      </c>
      <c r="E255" s="20">
        <v>2</v>
      </c>
      <c r="F255" s="20">
        <v>2</v>
      </c>
      <c r="G255" s="20">
        <v>2</v>
      </c>
      <c r="H255" s="89" t="s">
        <v>672</v>
      </c>
      <c r="I255" s="16" t="s">
        <v>274</v>
      </c>
      <c r="J255" s="17" t="s">
        <v>682</v>
      </c>
      <c r="K255" s="17"/>
    </row>
    <row r="256" spans="1:12">
      <c r="A256" s="13" t="s">
        <v>208</v>
      </c>
      <c r="B256" s="13" t="s">
        <v>669</v>
      </c>
      <c r="C256" s="13" t="s">
        <v>683</v>
      </c>
      <c r="D256" s="19" t="s">
        <v>684</v>
      </c>
      <c r="E256" s="20">
        <v>2</v>
      </c>
      <c r="F256" s="20">
        <v>2</v>
      </c>
      <c r="G256" s="20">
        <v>2</v>
      </c>
      <c r="H256" s="89" t="s">
        <v>672</v>
      </c>
      <c r="I256" s="99" t="s">
        <v>274</v>
      </c>
      <c r="J256" s="17" t="s">
        <v>275</v>
      </c>
      <c r="K256" s="17"/>
    </row>
    <row r="257" spans="1:12" ht="36.950000000000003">
      <c r="A257" s="13" t="s">
        <v>208</v>
      </c>
      <c r="B257" s="13" t="s">
        <v>669</v>
      </c>
      <c r="C257" s="13" t="s">
        <v>685</v>
      </c>
      <c r="D257" s="14" t="s">
        <v>686</v>
      </c>
      <c r="E257" s="20">
        <v>3</v>
      </c>
      <c r="F257" s="20">
        <v>3</v>
      </c>
      <c r="G257" s="20">
        <v>3</v>
      </c>
      <c r="H257" s="89" t="s">
        <v>672</v>
      </c>
      <c r="I257" s="16" t="s">
        <v>274</v>
      </c>
      <c r="J257" s="17" t="s">
        <v>275</v>
      </c>
      <c r="K257" s="17" t="s">
        <v>613</v>
      </c>
    </row>
    <row r="258" spans="1:12">
      <c r="A258" s="13" t="s">
        <v>208</v>
      </c>
      <c r="B258" s="13" t="s">
        <v>669</v>
      </c>
      <c r="C258" s="13" t="s">
        <v>687</v>
      </c>
      <c r="D258" s="19" t="s">
        <v>688</v>
      </c>
      <c r="E258" s="20">
        <v>2</v>
      </c>
      <c r="F258" s="20">
        <v>2</v>
      </c>
      <c r="G258" s="20">
        <v>2</v>
      </c>
      <c r="H258" s="89" t="s">
        <v>672</v>
      </c>
      <c r="I258" s="16" t="s">
        <v>274</v>
      </c>
      <c r="J258" s="17" t="s">
        <v>275</v>
      </c>
      <c r="K258" s="17"/>
    </row>
    <row r="259" spans="1:12" ht="36.950000000000003">
      <c r="A259" s="13" t="s">
        <v>208</v>
      </c>
      <c r="B259" s="13" t="s">
        <v>689</v>
      </c>
      <c r="C259" s="13" t="s">
        <v>690</v>
      </c>
      <c r="D259" s="14" t="s">
        <v>691</v>
      </c>
      <c r="E259" s="20">
        <v>3</v>
      </c>
      <c r="F259" s="20">
        <v>3</v>
      </c>
      <c r="G259" s="20">
        <v>3</v>
      </c>
      <c r="H259" s="89" t="s">
        <v>692</v>
      </c>
      <c r="I259" s="16"/>
      <c r="J259" s="17" t="s">
        <v>693</v>
      </c>
      <c r="K259" s="17" t="s">
        <v>613</v>
      </c>
    </row>
    <row r="260" spans="1:12">
      <c r="A260" s="13" t="s">
        <v>208</v>
      </c>
      <c r="B260" s="13" t="s">
        <v>689</v>
      </c>
      <c r="C260" s="13" t="s">
        <v>694</v>
      </c>
      <c r="D260" s="14" t="s">
        <v>695</v>
      </c>
      <c r="E260" s="20">
        <v>3</v>
      </c>
      <c r="F260" s="20">
        <v>3</v>
      </c>
      <c r="G260" s="20">
        <v>3</v>
      </c>
      <c r="H260" s="89" t="s">
        <v>692</v>
      </c>
      <c r="I260" s="16"/>
      <c r="J260" s="17" t="s">
        <v>693</v>
      </c>
      <c r="K260" s="17"/>
    </row>
    <row r="261" spans="1:12">
      <c r="A261" s="13" t="s">
        <v>208</v>
      </c>
      <c r="B261" s="13" t="s">
        <v>696</v>
      </c>
      <c r="C261" s="13" t="s">
        <v>697</v>
      </c>
      <c r="D261" s="14" t="s">
        <v>698</v>
      </c>
      <c r="E261" s="20">
        <v>2</v>
      </c>
      <c r="F261" s="20">
        <v>2</v>
      </c>
      <c r="G261" s="20">
        <v>2</v>
      </c>
      <c r="H261" s="89" t="s">
        <v>699</v>
      </c>
      <c r="I261" s="16"/>
      <c r="J261" s="17"/>
      <c r="K261" s="17"/>
      <c r="L261" s="1">
        <v>5</v>
      </c>
    </row>
    <row r="262" spans="1:12" ht="36.950000000000003">
      <c r="A262" s="13" t="s">
        <v>208</v>
      </c>
      <c r="B262" s="13" t="s">
        <v>696</v>
      </c>
      <c r="C262" s="13" t="s">
        <v>700</v>
      </c>
      <c r="D262" s="14" t="s">
        <v>701</v>
      </c>
      <c r="E262" s="20">
        <v>3</v>
      </c>
      <c r="F262" s="20">
        <v>2</v>
      </c>
      <c r="G262" s="20">
        <v>3</v>
      </c>
      <c r="H262" s="89" t="s">
        <v>699</v>
      </c>
      <c r="I262" s="16"/>
      <c r="J262" s="17"/>
      <c r="K262" s="17" t="s">
        <v>702</v>
      </c>
      <c r="L262" s="1">
        <v>5</v>
      </c>
    </row>
    <row r="263" spans="1:12">
      <c r="A263" s="13" t="s">
        <v>208</v>
      </c>
      <c r="B263" s="13" t="s">
        <v>696</v>
      </c>
      <c r="C263" s="13" t="s">
        <v>703</v>
      </c>
      <c r="D263" s="14" t="s">
        <v>704</v>
      </c>
      <c r="E263" s="20">
        <v>2</v>
      </c>
      <c r="F263" s="20">
        <v>2</v>
      </c>
      <c r="G263" s="20">
        <v>2</v>
      </c>
      <c r="H263" s="89" t="s">
        <v>699</v>
      </c>
      <c r="I263" s="16"/>
      <c r="J263" s="17"/>
      <c r="K263" s="17"/>
    </row>
    <row r="264" spans="1:12">
      <c r="A264" s="13" t="s">
        <v>208</v>
      </c>
      <c r="B264" s="13" t="s">
        <v>696</v>
      </c>
      <c r="C264" s="13" t="s">
        <v>705</v>
      </c>
      <c r="D264" s="14" t="s">
        <v>706</v>
      </c>
      <c r="E264" s="20">
        <v>2</v>
      </c>
      <c r="F264" s="20">
        <v>2</v>
      </c>
      <c r="G264" s="20">
        <v>2</v>
      </c>
      <c r="H264" s="89" t="s">
        <v>699</v>
      </c>
      <c r="I264" s="16"/>
      <c r="J264" s="17"/>
      <c r="K264" s="17"/>
      <c r="L264" s="1">
        <v>5</v>
      </c>
    </row>
    <row r="265" spans="1:12">
      <c r="A265" s="13" t="s">
        <v>208</v>
      </c>
      <c r="B265" s="13" t="s">
        <v>696</v>
      </c>
      <c r="C265" s="13" t="s">
        <v>707</v>
      </c>
      <c r="D265" s="14" t="s">
        <v>708</v>
      </c>
      <c r="E265" s="20">
        <v>2</v>
      </c>
      <c r="F265" s="20">
        <v>2</v>
      </c>
      <c r="G265" s="20">
        <v>2</v>
      </c>
      <c r="H265" s="89" t="s">
        <v>699</v>
      </c>
      <c r="I265" s="16"/>
      <c r="J265" s="17"/>
      <c r="K265" s="17"/>
      <c r="L265" s="1">
        <v>5</v>
      </c>
    </row>
    <row r="266" spans="1:12">
      <c r="A266" s="13" t="s">
        <v>208</v>
      </c>
      <c r="B266" s="13" t="s">
        <v>696</v>
      </c>
      <c r="C266" s="13" t="s">
        <v>709</v>
      </c>
      <c r="D266" s="14" t="s">
        <v>710</v>
      </c>
      <c r="E266" s="20">
        <v>3</v>
      </c>
      <c r="F266" s="20">
        <v>3</v>
      </c>
      <c r="G266" s="20">
        <v>3</v>
      </c>
      <c r="H266" s="89" t="s">
        <v>699</v>
      </c>
      <c r="I266" s="16"/>
      <c r="J266" s="17"/>
      <c r="K266" s="17"/>
      <c r="L266" s="1">
        <v>5</v>
      </c>
    </row>
    <row r="267" spans="1:12">
      <c r="A267" s="13" t="s">
        <v>208</v>
      </c>
      <c r="B267" s="13" t="s">
        <v>696</v>
      </c>
      <c r="C267" s="13" t="s">
        <v>711</v>
      </c>
      <c r="D267" s="14" t="s">
        <v>712</v>
      </c>
      <c r="E267" s="20">
        <v>3</v>
      </c>
      <c r="F267" s="20">
        <v>3</v>
      </c>
      <c r="G267" s="20">
        <v>3</v>
      </c>
      <c r="H267" s="89" t="s">
        <v>699</v>
      </c>
      <c r="I267" s="16"/>
      <c r="J267" s="17"/>
      <c r="K267" s="17"/>
      <c r="L267" s="1">
        <v>5</v>
      </c>
    </row>
    <row r="268" spans="1:12">
      <c r="A268" s="13" t="s">
        <v>208</v>
      </c>
      <c r="B268" s="13" t="s">
        <v>696</v>
      </c>
      <c r="C268" s="13" t="s">
        <v>713</v>
      </c>
      <c r="D268" s="14" t="s">
        <v>714</v>
      </c>
      <c r="E268" s="20">
        <v>2</v>
      </c>
      <c r="F268" s="20">
        <v>2</v>
      </c>
      <c r="G268" s="20">
        <v>2</v>
      </c>
      <c r="H268" s="89" t="s">
        <v>699</v>
      </c>
      <c r="I268" s="16"/>
      <c r="J268" s="17"/>
      <c r="K268" s="17"/>
      <c r="L268" s="1">
        <v>5</v>
      </c>
    </row>
    <row r="269" spans="1:12">
      <c r="A269" s="13" t="s">
        <v>208</v>
      </c>
      <c r="B269" s="13" t="s">
        <v>715</v>
      </c>
      <c r="C269" s="13" t="s">
        <v>716</v>
      </c>
      <c r="D269" s="14" t="s">
        <v>717</v>
      </c>
      <c r="E269" s="20">
        <v>3</v>
      </c>
      <c r="F269" s="20">
        <v>3</v>
      </c>
      <c r="G269" s="20">
        <v>3</v>
      </c>
      <c r="H269" s="89" t="s">
        <v>718</v>
      </c>
      <c r="I269" s="16"/>
      <c r="J269" s="17" t="s">
        <v>719</v>
      </c>
      <c r="K269" s="17"/>
      <c r="L269" s="1">
        <v>5</v>
      </c>
    </row>
    <row r="270" spans="1:12">
      <c r="A270" s="13" t="s">
        <v>208</v>
      </c>
      <c r="B270" s="13" t="s">
        <v>715</v>
      </c>
      <c r="C270" s="13" t="s">
        <v>720</v>
      </c>
      <c r="D270" s="14" t="s">
        <v>721</v>
      </c>
      <c r="E270" s="20">
        <v>2</v>
      </c>
      <c r="F270" s="20">
        <v>2</v>
      </c>
      <c r="G270" s="20">
        <v>2</v>
      </c>
      <c r="H270" s="89" t="s">
        <v>722</v>
      </c>
      <c r="I270" s="16"/>
      <c r="J270" s="17" t="s">
        <v>723</v>
      </c>
      <c r="K270" s="17"/>
    </row>
    <row r="271" spans="1:12">
      <c r="A271" s="13" t="s">
        <v>208</v>
      </c>
      <c r="B271" s="13" t="s">
        <v>724</v>
      </c>
      <c r="C271" s="13" t="s">
        <v>725</v>
      </c>
      <c r="D271" s="14" t="s">
        <v>726</v>
      </c>
      <c r="E271" s="20">
        <v>2</v>
      </c>
      <c r="F271" s="20">
        <v>2</v>
      </c>
      <c r="G271" s="20">
        <v>2</v>
      </c>
      <c r="H271" s="89" t="s">
        <v>503</v>
      </c>
      <c r="I271" s="16" t="s">
        <v>274</v>
      </c>
      <c r="J271" s="17" t="s">
        <v>504</v>
      </c>
      <c r="K271" s="17"/>
    </row>
    <row r="272" spans="1:12">
      <c r="A272" s="13" t="s">
        <v>208</v>
      </c>
      <c r="B272" s="13" t="s">
        <v>724</v>
      </c>
      <c r="C272" s="13" t="s">
        <v>727</v>
      </c>
      <c r="D272" s="14" t="s">
        <v>728</v>
      </c>
      <c r="E272" s="20">
        <v>2</v>
      </c>
      <c r="F272" s="20">
        <v>2</v>
      </c>
      <c r="G272" s="20">
        <v>2</v>
      </c>
      <c r="H272" s="89" t="s">
        <v>503</v>
      </c>
      <c r="I272" s="16" t="s">
        <v>274</v>
      </c>
      <c r="J272" s="17" t="s">
        <v>504</v>
      </c>
      <c r="K272" s="17"/>
    </row>
    <row r="273" spans="1:12">
      <c r="A273" s="13" t="s">
        <v>208</v>
      </c>
      <c r="B273" s="13" t="s">
        <v>724</v>
      </c>
      <c r="C273" s="13" t="s">
        <v>729</v>
      </c>
      <c r="D273" s="14" t="s">
        <v>730</v>
      </c>
      <c r="E273" s="20">
        <v>2</v>
      </c>
      <c r="F273" s="20">
        <v>2</v>
      </c>
      <c r="G273" s="20">
        <v>2</v>
      </c>
      <c r="H273" s="89" t="s">
        <v>503</v>
      </c>
      <c r="I273" s="16" t="s">
        <v>274</v>
      </c>
      <c r="J273" s="17" t="s">
        <v>504</v>
      </c>
      <c r="K273" s="17"/>
    </row>
    <row r="274" spans="1:12">
      <c r="A274" s="13" t="s">
        <v>208</v>
      </c>
      <c r="B274" s="13" t="s">
        <v>724</v>
      </c>
      <c r="C274" s="13" t="s">
        <v>731</v>
      </c>
      <c r="D274" s="14" t="s">
        <v>732</v>
      </c>
      <c r="E274" s="20">
        <v>3</v>
      </c>
      <c r="F274" s="20">
        <v>3</v>
      </c>
      <c r="G274" s="20">
        <v>3</v>
      </c>
      <c r="H274" s="89" t="s">
        <v>503</v>
      </c>
      <c r="I274" s="16"/>
      <c r="J274" s="17" t="s">
        <v>504</v>
      </c>
      <c r="K274" s="17"/>
    </row>
    <row r="275" spans="1:12">
      <c r="A275" s="13" t="s">
        <v>208</v>
      </c>
      <c r="B275" s="13" t="s">
        <v>724</v>
      </c>
      <c r="C275" s="13" t="s">
        <v>733</v>
      </c>
      <c r="D275" s="19" t="s">
        <v>734</v>
      </c>
      <c r="E275" s="20">
        <v>3</v>
      </c>
      <c r="F275" s="20">
        <v>3</v>
      </c>
      <c r="G275" s="20">
        <v>3</v>
      </c>
      <c r="H275" s="91" t="s">
        <v>503</v>
      </c>
      <c r="I275" s="16" t="s">
        <v>274</v>
      </c>
      <c r="J275" s="17" t="s">
        <v>504</v>
      </c>
      <c r="K275" s="22"/>
    </row>
    <row r="276" spans="1:12">
      <c r="A276" s="13" t="s">
        <v>208</v>
      </c>
      <c r="B276" s="13" t="s">
        <v>724</v>
      </c>
      <c r="C276" s="13" t="s">
        <v>735</v>
      </c>
      <c r="D276" s="14" t="s">
        <v>736</v>
      </c>
      <c r="E276" s="20">
        <v>2</v>
      </c>
      <c r="F276" s="20">
        <v>2</v>
      </c>
      <c r="G276" s="20">
        <v>2</v>
      </c>
      <c r="H276" s="89" t="s">
        <v>503</v>
      </c>
      <c r="I276" s="16" t="s">
        <v>274</v>
      </c>
      <c r="J276" s="17" t="s">
        <v>504</v>
      </c>
      <c r="K276" s="17"/>
    </row>
    <row r="277" spans="1:12">
      <c r="A277" s="13" t="s">
        <v>208</v>
      </c>
      <c r="B277" s="13" t="s">
        <v>724</v>
      </c>
      <c r="C277" s="13" t="s">
        <v>737</v>
      </c>
      <c r="D277" s="14" t="s">
        <v>738</v>
      </c>
      <c r="E277" s="20">
        <v>2</v>
      </c>
      <c r="F277" s="20">
        <v>2</v>
      </c>
      <c r="G277" s="20">
        <v>2</v>
      </c>
      <c r="H277" s="89" t="s">
        <v>503</v>
      </c>
      <c r="I277" s="16" t="s">
        <v>274</v>
      </c>
      <c r="J277" s="17" t="s">
        <v>504</v>
      </c>
      <c r="K277" s="17"/>
    </row>
    <row r="278" spans="1:12">
      <c r="A278" s="13" t="s">
        <v>208</v>
      </c>
      <c r="B278" s="13" t="s">
        <v>724</v>
      </c>
      <c r="C278" s="13" t="s">
        <v>739</v>
      </c>
      <c r="D278" s="14" t="s">
        <v>740</v>
      </c>
      <c r="E278" s="20">
        <v>2</v>
      </c>
      <c r="F278" s="20">
        <v>2</v>
      </c>
      <c r="G278" s="20">
        <v>2</v>
      </c>
      <c r="H278" s="89" t="s">
        <v>503</v>
      </c>
      <c r="I278" s="16" t="s">
        <v>274</v>
      </c>
      <c r="J278" s="17" t="s">
        <v>504</v>
      </c>
      <c r="K278" s="17"/>
    </row>
    <row r="279" spans="1:12">
      <c r="A279" s="13" t="s">
        <v>208</v>
      </c>
      <c r="B279" s="13" t="s">
        <v>724</v>
      </c>
      <c r="C279" s="13" t="s">
        <v>741</v>
      </c>
      <c r="D279" s="14" t="s">
        <v>742</v>
      </c>
      <c r="E279" s="20">
        <v>2</v>
      </c>
      <c r="F279" s="20">
        <v>2</v>
      </c>
      <c r="G279" s="20">
        <v>2</v>
      </c>
      <c r="H279" s="89" t="s">
        <v>503</v>
      </c>
      <c r="I279" s="16" t="s">
        <v>274</v>
      </c>
      <c r="J279" s="17" t="s">
        <v>504</v>
      </c>
      <c r="K279" s="17"/>
    </row>
    <row r="280" spans="1:12">
      <c r="A280" s="13" t="s">
        <v>208</v>
      </c>
      <c r="B280" s="13" t="s">
        <v>724</v>
      </c>
      <c r="C280" s="13" t="s">
        <v>743</v>
      </c>
      <c r="D280" s="14" t="s">
        <v>744</v>
      </c>
      <c r="E280" s="20">
        <v>2</v>
      </c>
      <c r="F280" s="20">
        <v>2</v>
      </c>
      <c r="G280" s="20">
        <v>2</v>
      </c>
      <c r="H280" s="89" t="s">
        <v>503</v>
      </c>
      <c r="I280" s="16" t="s">
        <v>274</v>
      </c>
      <c r="J280" s="17" t="s">
        <v>504</v>
      </c>
      <c r="K280" s="17"/>
    </row>
    <row r="281" spans="1:12">
      <c r="A281" s="13" t="s">
        <v>208</v>
      </c>
      <c r="B281" s="13" t="s">
        <v>724</v>
      </c>
      <c r="C281" s="13" t="s">
        <v>745</v>
      </c>
      <c r="D281" s="14" t="s">
        <v>746</v>
      </c>
      <c r="E281" s="20">
        <v>3</v>
      </c>
      <c r="F281" s="20">
        <v>3</v>
      </c>
      <c r="G281" s="20">
        <v>3</v>
      </c>
      <c r="H281" s="89" t="s">
        <v>503</v>
      </c>
      <c r="I281" s="16" t="s">
        <v>274</v>
      </c>
      <c r="J281" s="17" t="s">
        <v>504</v>
      </c>
      <c r="K281" s="17"/>
    </row>
    <row r="282" spans="1:12">
      <c r="A282" s="13" t="s">
        <v>208</v>
      </c>
      <c r="B282" s="13" t="s">
        <v>724</v>
      </c>
      <c r="C282" s="13" t="s">
        <v>747</v>
      </c>
      <c r="D282" s="14" t="s">
        <v>748</v>
      </c>
      <c r="E282" s="20">
        <v>3</v>
      </c>
      <c r="F282" s="20">
        <v>3</v>
      </c>
      <c r="G282" s="20">
        <v>3</v>
      </c>
      <c r="H282" s="89" t="s">
        <v>503</v>
      </c>
      <c r="I282" s="16" t="s">
        <v>274</v>
      </c>
      <c r="J282" s="17" t="s">
        <v>504</v>
      </c>
      <c r="K282" s="17"/>
      <c r="L282" s="1">
        <v>5</v>
      </c>
    </row>
    <row r="283" spans="1:12">
      <c r="A283" s="13" t="s">
        <v>208</v>
      </c>
      <c r="B283" s="13" t="s">
        <v>724</v>
      </c>
      <c r="C283" s="13" t="s">
        <v>749</v>
      </c>
      <c r="D283" s="14" t="s">
        <v>750</v>
      </c>
      <c r="E283" s="20">
        <v>3</v>
      </c>
      <c r="F283" s="20">
        <v>3</v>
      </c>
      <c r="G283" s="20">
        <v>3</v>
      </c>
      <c r="H283" s="89" t="s">
        <v>503</v>
      </c>
      <c r="I283" s="16" t="s">
        <v>274</v>
      </c>
      <c r="J283" s="17" t="s">
        <v>504</v>
      </c>
      <c r="K283" s="17"/>
      <c r="L283" s="1">
        <v>5</v>
      </c>
    </row>
    <row r="284" spans="1:12">
      <c r="A284" s="13" t="s">
        <v>208</v>
      </c>
      <c r="B284" s="13" t="s">
        <v>724</v>
      </c>
      <c r="C284" s="13" t="s">
        <v>751</v>
      </c>
      <c r="D284" s="14" t="s">
        <v>752</v>
      </c>
      <c r="E284" s="20">
        <v>3</v>
      </c>
      <c r="F284" s="20">
        <v>3</v>
      </c>
      <c r="G284" s="20">
        <v>3</v>
      </c>
      <c r="H284" s="89" t="s">
        <v>503</v>
      </c>
      <c r="I284" s="16" t="s">
        <v>274</v>
      </c>
      <c r="J284" s="17" t="s">
        <v>504</v>
      </c>
      <c r="K284" s="17"/>
      <c r="L284" s="1">
        <v>5</v>
      </c>
    </row>
    <row r="285" spans="1:12">
      <c r="A285" s="13" t="s">
        <v>208</v>
      </c>
      <c r="B285" s="13" t="s">
        <v>724</v>
      </c>
      <c r="C285" s="13" t="s">
        <v>753</v>
      </c>
      <c r="D285" s="14" t="s">
        <v>754</v>
      </c>
      <c r="E285" s="20">
        <v>3</v>
      </c>
      <c r="F285" s="20">
        <v>3</v>
      </c>
      <c r="G285" s="20">
        <v>3</v>
      </c>
      <c r="H285" s="89" t="s">
        <v>503</v>
      </c>
      <c r="I285" s="16" t="s">
        <v>274</v>
      </c>
      <c r="J285" s="17" t="s">
        <v>504</v>
      </c>
      <c r="K285" s="17"/>
      <c r="L285" s="1">
        <v>5</v>
      </c>
    </row>
    <row r="286" spans="1:12">
      <c r="A286" s="13" t="s">
        <v>208</v>
      </c>
      <c r="B286" s="13" t="s">
        <v>724</v>
      </c>
      <c r="C286" s="13" t="s">
        <v>755</v>
      </c>
      <c r="D286" s="14" t="s">
        <v>756</v>
      </c>
      <c r="E286" s="20">
        <v>2</v>
      </c>
      <c r="F286" s="20">
        <v>2</v>
      </c>
      <c r="G286" s="20">
        <v>2</v>
      </c>
      <c r="H286" s="89" t="s">
        <v>503</v>
      </c>
      <c r="I286" s="16" t="s">
        <v>274</v>
      </c>
      <c r="J286" s="17" t="s">
        <v>504</v>
      </c>
      <c r="K286" s="17"/>
    </row>
    <row r="287" spans="1:12">
      <c r="A287" s="13" t="s">
        <v>208</v>
      </c>
      <c r="B287" s="13" t="s">
        <v>724</v>
      </c>
      <c r="C287" s="13" t="s">
        <v>757</v>
      </c>
      <c r="D287" s="14" t="s">
        <v>758</v>
      </c>
      <c r="E287" s="20">
        <v>2</v>
      </c>
      <c r="F287" s="20">
        <v>2</v>
      </c>
      <c r="G287" s="20">
        <v>2</v>
      </c>
      <c r="H287" s="89" t="s">
        <v>503</v>
      </c>
      <c r="I287" s="16" t="s">
        <v>274</v>
      </c>
      <c r="J287" s="17" t="s">
        <v>504</v>
      </c>
      <c r="K287" s="17"/>
    </row>
    <row r="288" spans="1:12">
      <c r="A288" s="13" t="s">
        <v>208</v>
      </c>
      <c r="B288" s="13" t="s">
        <v>724</v>
      </c>
      <c r="C288" s="13" t="s">
        <v>759</v>
      </c>
      <c r="D288" s="14" t="s">
        <v>760</v>
      </c>
      <c r="E288" s="20">
        <v>3</v>
      </c>
      <c r="F288" s="20">
        <v>3</v>
      </c>
      <c r="G288" s="20">
        <v>3</v>
      </c>
      <c r="H288" s="89" t="s">
        <v>503</v>
      </c>
      <c r="I288" s="16" t="s">
        <v>274</v>
      </c>
      <c r="J288" s="17" t="s">
        <v>504</v>
      </c>
      <c r="K288" s="17"/>
      <c r="L288" s="1">
        <v>5</v>
      </c>
    </row>
    <row r="289" spans="1:12" s="18" customFormat="1" outlineLevel="2">
      <c r="A289" s="27" t="s">
        <v>761</v>
      </c>
      <c r="B289" s="28"/>
      <c r="C289" s="28"/>
      <c r="D289" s="29"/>
      <c r="E289" s="30">
        <f>COUNTIF(E78:E288,2)</f>
        <v>96</v>
      </c>
      <c r="F289" s="30">
        <f>COUNTIF(F78:F288,2)</f>
        <v>92</v>
      </c>
      <c r="G289" s="30">
        <f>COUNTIF(G78:G288,2)</f>
        <v>95</v>
      </c>
      <c r="H289" s="31"/>
      <c r="I289" s="31"/>
      <c r="J289" s="31"/>
      <c r="K289" s="33"/>
      <c r="L289" s="50"/>
    </row>
    <row r="290" spans="1:12" s="18" customFormat="1" outlineLevel="2">
      <c r="A290" s="34" t="s">
        <v>762</v>
      </c>
      <c r="B290" s="35"/>
      <c r="C290" s="35"/>
      <c r="D290" s="36"/>
      <c r="E290" s="37">
        <f>COUNTIF(E78:E288,3)</f>
        <v>110</v>
      </c>
      <c r="F290" s="37">
        <f>COUNTIF(F78:F288,3)</f>
        <v>88</v>
      </c>
      <c r="G290" s="37">
        <f>COUNTIF(G78:G288,3)</f>
        <v>110</v>
      </c>
      <c r="H290" s="38"/>
      <c r="I290" s="38"/>
      <c r="J290" s="38"/>
      <c r="K290" s="39"/>
      <c r="L290" s="50"/>
    </row>
    <row r="291" spans="1:12" s="57" customFormat="1" outlineLevel="2">
      <c r="A291" s="51"/>
      <c r="B291" s="52"/>
      <c r="C291" s="52"/>
      <c r="D291" s="53"/>
      <c r="E291" s="54"/>
      <c r="F291" s="54"/>
      <c r="G291" s="54"/>
      <c r="H291" s="55"/>
      <c r="I291" s="55"/>
      <c r="J291" s="55"/>
      <c r="K291" s="56"/>
    </row>
    <row r="292" spans="1:12">
      <c r="A292" s="13" t="s">
        <v>763</v>
      </c>
      <c r="B292" s="13" t="s">
        <v>764</v>
      </c>
      <c r="C292" s="13" t="s">
        <v>764</v>
      </c>
      <c r="D292" s="19" t="s">
        <v>765</v>
      </c>
      <c r="E292" s="20">
        <v>2</v>
      </c>
      <c r="F292" s="20">
        <v>2</v>
      </c>
      <c r="G292" s="20">
        <v>2</v>
      </c>
      <c r="H292" s="89" t="s">
        <v>766</v>
      </c>
      <c r="I292" s="16"/>
      <c r="J292" s="17"/>
      <c r="K292" s="17"/>
    </row>
    <row r="293" spans="1:12">
      <c r="A293" s="13" t="s">
        <v>763</v>
      </c>
      <c r="B293" s="13" t="s">
        <v>767</v>
      </c>
      <c r="C293" s="13" t="s">
        <v>768</v>
      </c>
      <c r="D293" s="19" t="s">
        <v>769</v>
      </c>
      <c r="E293" s="20">
        <v>2</v>
      </c>
      <c r="F293" s="20">
        <v>2</v>
      </c>
      <c r="G293" s="20">
        <v>2</v>
      </c>
      <c r="H293" s="89" t="s">
        <v>770</v>
      </c>
      <c r="I293" s="106"/>
      <c r="J293" s="17"/>
      <c r="K293" s="17"/>
    </row>
    <row r="294" spans="1:12">
      <c r="A294" s="13" t="s">
        <v>763</v>
      </c>
      <c r="B294" s="13" t="s">
        <v>767</v>
      </c>
      <c r="C294" s="13" t="s">
        <v>771</v>
      </c>
      <c r="D294" s="19" t="s">
        <v>772</v>
      </c>
      <c r="E294" s="20">
        <v>2</v>
      </c>
      <c r="F294" s="20">
        <v>2</v>
      </c>
      <c r="G294" s="20">
        <v>2</v>
      </c>
      <c r="H294" s="89" t="s">
        <v>773</v>
      </c>
      <c r="I294" s="16"/>
      <c r="J294" s="17" t="s">
        <v>774</v>
      </c>
      <c r="K294" s="17"/>
    </row>
    <row r="295" spans="1:12">
      <c r="A295" s="13" t="s">
        <v>763</v>
      </c>
      <c r="B295" s="13" t="s">
        <v>767</v>
      </c>
      <c r="C295" s="13" t="s">
        <v>775</v>
      </c>
      <c r="D295" s="19" t="s">
        <v>776</v>
      </c>
      <c r="E295" s="20">
        <v>2</v>
      </c>
      <c r="F295" s="20">
        <v>2</v>
      </c>
      <c r="G295" s="20">
        <v>2</v>
      </c>
      <c r="H295" s="89" t="s">
        <v>777</v>
      </c>
      <c r="I295" s="106"/>
      <c r="J295" s="17"/>
      <c r="K295" s="17"/>
    </row>
    <row r="296" spans="1:12">
      <c r="A296" s="13" t="s">
        <v>763</v>
      </c>
      <c r="B296" s="13" t="s">
        <v>767</v>
      </c>
      <c r="C296" s="13" t="s">
        <v>778</v>
      </c>
      <c r="D296" s="19" t="s">
        <v>779</v>
      </c>
      <c r="E296" s="20">
        <v>2</v>
      </c>
      <c r="F296" s="20">
        <v>2</v>
      </c>
      <c r="G296" s="20">
        <v>2</v>
      </c>
      <c r="H296" s="91" t="s">
        <v>780</v>
      </c>
      <c r="I296" s="16"/>
      <c r="J296" s="17" t="s">
        <v>781</v>
      </c>
      <c r="K296" s="17"/>
    </row>
    <row r="297" spans="1:12">
      <c r="A297" s="13" t="s">
        <v>763</v>
      </c>
      <c r="B297" s="13" t="s">
        <v>767</v>
      </c>
      <c r="C297" s="13" t="s">
        <v>782</v>
      </c>
      <c r="D297" s="19" t="s">
        <v>783</v>
      </c>
      <c r="E297" s="20">
        <v>2</v>
      </c>
      <c r="F297" s="20">
        <v>2</v>
      </c>
      <c r="G297" s="20">
        <v>2</v>
      </c>
      <c r="H297" s="89" t="s">
        <v>784</v>
      </c>
      <c r="I297" s="106"/>
      <c r="J297" s="17"/>
      <c r="K297" s="17"/>
    </row>
    <row r="298" spans="1:12">
      <c r="A298" s="13" t="s">
        <v>763</v>
      </c>
      <c r="B298" s="13" t="s">
        <v>767</v>
      </c>
      <c r="C298" s="13" t="s">
        <v>785</v>
      </c>
      <c r="D298" s="19" t="s">
        <v>786</v>
      </c>
      <c r="E298" s="20">
        <v>2</v>
      </c>
      <c r="F298" s="20">
        <v>2</v>
      </c>
      <c r="G298" s="20">
        <v>2</v>
      </c>
      <c r="H298" s="89" t="s">
        <v>787</v>
      </c>
      <c r="I298" s="16"/>
      <c r="J298" s="17"/>
      <c r="K298" s="17"/>
    </row>
    <row r="299" spans="1:12">
      <c r="A299" s="13" t="s">
        <v>763</v>
      </c>
      <c r="B299" s="13" t="s">
        <v>788</v>
      </c>
      <c r="C299" s="13" t="s">
        <v>789</v>
      </c>
      <c r="D299" s="14" t="s">
        <v>790</v>
      </c>
      <c r="E299" s="20">
        <v>3</v>
      </c>
      <c r="F299" s="20">
        <v>3</v>
      </c>
      <c r="G299" s="20">
        <v>3</v>
      </c>
      <c r="H299" s="89" t="s">
        <v>791</v>
      </c>
      <c r="I299" s="16"/>
      <c r="J299" s="17" t="s">
        <v>792</v>
      </c>
      <c r="K299" s="17"/>
    </row>
    <row r="300" spans="1:12">
      <c r="A300" s="13" t="s">
        <v>763</v>
      </c>
      <c r="B300" s="13" t="s">
        <v>793</v>
      </c>
      <c r="C300" s="13" t="s">
        <v>793</v>
      </c>
      <c r="D300" s="19" t="s">
        <v>794</v>
      </c>
      <c r="E300" s="20">
        <v>2</v>
      </c>
      <c r="F300" s="20">
        <v>2</v>
      </c>
      <c r="G300" s="20">
        <v>2</v>
      </c>
      <c r="H300" s="89" t="s">
        <v>795</v>
      </c>
      <c r="I300" s="16"/>
      <c r="J300" s="17" t="s">
        <v>796</v>
      </c>
      <c r="K300" s="17"/>
    </row>
    <row r="301" spans="1:12">
      <c r="A301" s="13" t="s">
        <v>763</v>
      </c>
      <c r="B301" s="13" t="s">
        <v>797</v>
      </c>
      <c r="C301" s="13" t="s">
        <v>798</v>
      </c>
      <c r="D301" s="14" t="s">
        <v>799</v>
      </c>
      <c r="E301" s="20">
        <v>3</v>
      </c>
      <c r="F301" s="20">
        <v>3</v>
      </c>
      <c r="G301" s="20">
        <v>3</v>
      </c>
      <c r="H301" s="89" t="s">
        <v>800</v>
      </c>
      <c r="I301" s="16"/>
      <c r="J301" s="17"/>
      <c r="K301" s="17"/>
    </row>
    <row r="302" spans="1:12">
      <c r="A302" s="13" t="s">
        <v>763</v>
      </c>
      <c r="B302" s="13" t="s">
        <v>797</v>
      </c>
      <c r="C302" s="13" t="s">
        <v>801</v>
      </c>
      <c r="D302" s="19" t="s">
        <v>802</v>
      </c>
      <c r="E302" s="20">
        <v>3</v>
      </c>
      <c r="F302" s="20">
        <v>3</v>
      </c>
      <c r="G302" s="20">
        <v>3</v>
      </c>
      <c r="H302" s="89" t="s">
        <v>800</v>
      </c>
      <c r="I302" s="16"/>
      <c r="J302" s="17"/>
      <c r="K302" s="17"/>
    </row>
    <row r="303" spans="1:12">
      <c r="A303" s="13" t="s">
        <v>763</v>
      </c>
      <c r="B303" s="13" t="s">
        <v>797</v>
      </c>
      <c r="C303" s="13" t="s">
        <v>803</v>
      </c>
      <c r="D303" s="14" t="s">
        <v>804</v>
      </c>
      <c r="E303" s="20">
        <v>3</v>
      </c>
      <c r="F303" s="20">
        <v>3</v>
      </c>
      <c r="G303" s="20">
        <v>3</v>
      </c>
      <c r="H303" s="89" t="s">
        <v>800</v>
      </c>
      <c r="I303" s="16"/>
      <c r="J303" s="17"/>
      <c r="K303" s="17"/>
    </row>
    <row r="304" spans="1:12">
      <c r="A304" s="13" t="s">
        <v>763</v>
      </c>
      <c r="B304" s="13" t="s">
        <v>805</v>
      </c>
      <c r="C304" s="13" t="s">
        <v>806</v>
      </c>
      <c r="D304" s="19" t="s">
        <v>807</v>
      </c>
      <c r="E304" s="20">
        <v>2</v>
      </c>
      <c r="F304" s="20">
        <v>2</v>
      </c>
      <c r="G304" s="20">
        <v>2</v>
      </c>
      <c r="H304" s="89" t="s">
        <v>808</v>
      </c>
      <c r="I304" s="16"/>
      <c r="J304" s="17" t="s">
        <v>809</v>
      </c>
      <c r="K304" s="22"/>
    </row>
    <row r="305" spans="1:11" ht="36.950000000000003">
      <c r="A305" s="13" t="s">
        <v>763</v>
      </c>
      <c r="B305" s="13" t="s">
        <v>805</v>
      </c>
      <c r="C305" s="13" t="s">
        <v>806</v>
      </c>
      <c r="D305" s="14" t="s">
        <v>810</v>
      </c>
      <c r="E305" s="20">
        <v>2</v>
      </c>
      <c r="F305" s="20">
        <v>2</v>
      </c>
      <c r="G305" s="20">
        <v>2</v>
      </c>
      <c r="H305" s="89" t="s">
        <v>811</v>
      </c>
      <c r="I305" s="16"/>
      <c r="J305" s="17" t="s">
        <v>812</v>
      </c>
      <c r="K305" s="22"/>
    </row>
    <row r="306" spans="1:11">
      <c r="A306" s="13" t="s">
        <v>763</v>
      </c>
      <c r="B306" s="13" t="s">
        <v>813</v>
      </c>
      <c r="C306" s="13" t="s">
        <v>814</v>
      </c>
      <c r="D306" s="19" t="s">
        <v>815</v>
      </c>
      <c r="E306" s="20">
        <v>3</v>
      </c>
      <c r="F306" s="20">
        <v>3</v>
      </c>
      <c r="G306" s="20">
        <v>3</v>
      </c>
      <c r="H306" s="91" t="s">
        <v>816</v>
      </c>
      <c r="I306" s="16"/>
      <c r="J306" s="17" t="s">
        <v>817</v>
      </c>
      <c r="K306" s="17"/>
    </row>
    <row r="307" spans="1:11">
      <c r="A307" s="13" t="s">
        <v>763</v>
      </c>
      <c r="B307" s="13" t="s">
        <v>813</v>
      </c>
      <c r="C307" s="13" t="s">
        <v>818</v>
      </c>
      <c r="D307" s="19" t="s">
        <v>819</v>
      </c>
      <c r="E307" s="20">
        <v>3</v>
      </c>
      <c r="F307" s="20">
        <v>3</v>
      </c>
      <c r="G307" s="20">
        <v>3</v>
      </c>
      <c r="H307" s="91" t="s">
        <v>816</v>
      </c>
      <c r="I307" s="16"/>
      <c r="J307" s="17" t="s">
        <v>817</v>
      </c>
      <c r="K307" s="17"/>
    </row>
    <row r="308" spans="1:11">
      <c r="A308" s="13" t="s">
        <v>763</v>
      </c>
      <c r="B308" s="13" t="s">
        <v>813</v>
      </c>
      <c r="C308" s="13" t="s">
        <v>820</v>
      </c>
      <c r="D308" s="19" t="s">
        <v>821</v>
      </c>
      <c r="E308" s="20">
        <v>3</v>
      </c>
      <c r="F308" s="20">
        <v>3</v>
      </c>
      <c r="G308" s="20">
        <v>3</v>
      </c>
      <c r="H308" s="91" t="s">
        <v>816</v>
      </c>
      <c r="I308" s="16"/>
      <c r="J308" s="17" t="s">
        <v>817</v>
      </c>
      <c r="K308" s="17"/>
    </row>
    <row r="309" spans="1:11">
      <c r="A309" s="13" t="s">
        <v>763</v>
      </c>
      <c r="B309" s="13" t="s">
        <v>822</v>
      </c>
      <c r="C309" s="13" t="s">
        <v>823</v>
      </c>
      <c r="D309" s="19" t="s">
        <v>824</v>
      </c>
      <c r="E309" s="20">
        <v>3</v>
      </c>
      <c r="F309" s="20">
        <v>3</v>
      </c>
      <c r="G309" s="20">
        <v>3</v>
      </c>
      <c r="H309" s="89" t="s">
        <v>38</v>
      </c>
      <c r="I309" s="16" t="s">
        <v>274</v>
      </c>
      <c r="J309" s="17" t="s">
        <v>127</v>
      </c>
      <c r="K309" s="17"/>
    </row>
    <row r="310" spans="1:11">
      <c r="A310" s="13" t="s">
        <v>763</v>
      </c>
      <c r="B310" s="13" t="s">
        <v>822</v>
      </c>
      <c r="C310" s="13" t="s">
        <v>825</v>
      </c>
      <c r="D310" s="19" t="s">
        <v>826</v>
      </c>
      <c r="E310" s="20">
        <v>2</v>
      </c>
      <c r="F310" s="20">
        <v>2</v>
      </c>
      <c r="G310" s="20">
        <v>2</v>
      </c>
      <c r="H310" s="89" t="s">
        <v>38</v>
      </c>
      <c r="I310" s="16" t="s">
        <v>274</v>
      </c>
      <c r="J310" s="17" t="s">
        <v>127</v>
      </c>
      <c r="K310" s="17"/>
    </row>
    <row r="311" spans="1:11">
      <c r="A311" s="13" t="s">
        <v>763</v>
      </c>
      <c r="B311" s="13" t="s">
        <v>822</v>
      </c>
      <c r="C311" s="13" t="s">
        <v>827</v>
      </c>
      <c r="D311" s="19" t="s">
        <v>828</v>
      </c>
      <c r="E311" s="20">
        <v>2</v>
      </c>
      <c r="F311" s="20">
        <v>2</v>
      </c>
      <c r="G311" s="20">
        <v>2</v>
      </c>
      <c r="H311" s="89" t="s">
        <v>38</v>
      </c>
      <c r="I311" s="16" t="s">
        <v>274</v>
      </c>
      <c r="J311" s="17" t="s">
        <v>127</v>
      </c>
      <c r="K311" s="17"/>
    </row>
    <row r="312" spans="1:11">
      <c r="A312" s="13" t="s">
        <v>763</v>
      </c>
      <c r="B312" s="13" t="s">
        <v>822</v>
      </c>
      <c r="C312" s="13" t="s">
        <v>829</v>
      </c>
      <c r="D312" s="19" t="s">
        <v>830</v>
      </c>
      <c r="E312" s="20">
        <v>3</v>
      </c>
      <c r="F312" s="20">
        <v>3</v>
      </c>
      <c r="G312" s="20">
        <v>3</v>
      </c>
      <c r="H312" s="89" t="s">
        <v>38</v>
      </c>
      <c r="I312" s="16" t="s">
        <v>274</v>
      </c>
      <c r="J312" s="17" t="s">
        <v>127</v>
      </c>
      <c r="K312" s="17"/>
    </row>
    <row r="313" spans="1:11">
      <c r="A313" s="13" t="s">
        <v>763</v>
      </c>
      <c r="B313" s="13" t="s">
        <v>822</v>
      </c>
      <c r="C313" s="13" t="s">
        <v>831</v>
      </c>
      <c r="D313" s="19" t="s">
        <v>832</v>
      </c>
      <c r="E313" s="20">
        <v>3</v>
      </c>
      <c r="F313" s="20">
        <v>3</v>
      </c>
      <c r="G313" s="20">
        <v>3</v>
      </c>
      <c r="H313" s="89" t="s">
        <v>38</v>
      </c>
      <c r="I313" s="16" t="s">
        <v>274</v>
      </c>
      <c r="J313" s="17" t="s">
        <v>127</v>
      </c>
      <c r="K313" s="17"/>
    </row>
    <row r="314" spans="1:11">
      <c r="A314" s="13" t="s">
        <v>763</v>
      </c>
      <c r="B314" s="13" t="s">
        <v>822</v>
      </c>
      <c r="C314" s="13" t="s">
        <v>833</v>
      </c>
      <c r="D314" s="19" t="s">
        <v>834</v>
      </c>
      <c r="E314" s="20">
        <v>2</v>
      </c>
      <c r="F314" s="20">
        <v>2</v>
      </c>
      <c r="G314" s="20">
        <v>2</v>
      </c>
      <c r="H314" s="89" t="s">
        <v>38</v>
      </c>
      <c r="I314" s="16" t="s">
        <v>274</v>
      </c>
      <c r="J314" s="17" t="s">
        <v>127</v>
      </c>
      <c r="K314" s="17"/>
    </row>
    <row r="315" spans="1:11">
      <c r="A315" s="13" t="s">
        <v>763</v>
      </c>
      <c r="B315" s="13" t="s">
        <v>822</v>
      </c>
      <c r="C315" s="13" t="s">
        <v>835</v>
      </c>
      <c r="D315" s="19" t="s">
        <v>836</v>
      </c>
      <c r="E315" s="20">
        <v>3</v>
      </c>
      <c r="F315" s="20">
        <v>3</v>
      </c>
      <c r="G315" s="20">
        <v>3</v>
      </c>
      <c r="H315" s="89" t="s">
        <v>38</v>
      </c>
      <c r="I315" s="16" t="s">
        <v>274</v>
      </c>
      <c r="J315" s="17" t="s">
        <v>127</v>
      </c>
      <c r="K315" s="17"/>
    </row>
    <row r="316" spans="1:11">
      <c r="A316" s="13" t="s">
        <v>763</v>
      </c>
      <c r="B316" s="13" t="s">
        <v>822</v>
      </c>
      <c r="C316" s="13" t="s">
        <v>837</v>
      </c>
      <c r="D316" s="19" t="s">
        <v>838</v>
      </c>
      <c r="E316" s="20">
        <v>3</v>
      </c>
      <c r="F316" s="20">
        <v>3</v>
      </c>
      <c r="G316" s="20">
        <v>3</v>
      </c>
      <c r="H316" s="89" t="s">
        <v>38</v>
      </c>
      <c r="I316" s="16" t="s">
        <v>274</v>
      </c>
      <c r="J316" s="17" t="s">
        <v>127</v>
      </c>
      <c r="K316" s="17"/>
    </row>
    <row r="317" spans="1:11">
      <c r="A317" s="13" t="s">
        <v>763</v>
      </c>
      <c r="B317" s="13" t="s">
        <v>822</v>
      </c>
      <c r="C317" s="13" t="s">
        <v>839</v>
      </c>
      <c r="D317" s="19" t="s">
        <v>840</v>
      </c>
      <c r="E317" s="20">
        <v>2</v>
      </c>
      <c r="F317" s="20">
        <v>2</v>
      </c>
      <c r="G317" s="20">
        <v>2</v>
      </c>
      <c r="H317" s="89" t="s">
        <v>841</v>
      </c>
      <c r="I317" s="16"/>
      <c r="J317" s="17" t="s">
        <v>842</v>
      </c>
      <c r="K317" s="17"/>
    </row>
    <row r="318" spans="1:11">
      <c r="A318" s="13" t="s">
        <v>763</v>
      </c>
      <c r="B318" s="13" t="s">
        <v>822</v>
      </c>
      <c r="C318" s="13" t="s">
        <v>843</v>
      </c>
      <c r="D318" s="19" t="s">
        <v>844</v>
      </c>
      <c r="E318" s="20">
        <v>3</v>
      </c>
      <c r="F318" s="20">
        <v>3</v>
      </c>
      <c r="G318" s="20">
        <v>3</v>
      </c>
      <c r="H318" s="89" t="s">
        <v>38</v>
      </c>
      <c r="I318" s="16" t="s">
        <v>274</v>
      </c>
      <c r="J318" s="17" t="s">
        <v>127</v>
      </c>
      <c r="K318" s="17"/>
    </row>
    <row r="319" spans="1:11">
      <c r="A319" s="13" t="s">
        <v>763</v>
      </c>
      <c r="B319" s="13" t="s">
        <v>822</v>
      </c>
      <c r="C319" s="13" t="s">
        <v>845</v>
      </c>
      <c r="D319" s="19" t="s">
        <v>846</v>
      </c>
      <c r="E319" s="20">
        <v>3</v>
      </c>
      <c r="F319" s="20">
        <v>3</v>
      </c>
      <c r="G319" s="20">
        <v>3</v>
      </c>
      <c r="H319" s="89" t="s">
        <v>38</v>
      </c>
      <c r="I319" s="16" t="s">
        <v>274</v>
      </c>
      <c r="J319" s="17" t="s">
        <v>127</v>
      </c>
      <c r="K319" s="17"/>
    </row>
    <row r="320" spans="1:11">
      <c r="A320" s="13" t="s">
        <v>763</v>
      </c>
      <c r="B320" s="13" t="s">
        <v>822</v>
      </c>
      <c r="C320" s="13" t="s">
        <v>847</v>
      </c>
      <c r="D320" s="19" t="s">
        <v>848</v>
      </c>
      <c r="E320" s="20">
        <v>3</v>
      </c>
      <c r="F320" s="20">
        <v>3</v>
      </c>
      <c r="G320" s="20">
        <v>3</v>
      </c>
      <c r="H320" s="89" t="s">
        <v>38</v>
      </c>
      <c r="I320" s="16" t="s">
        <v>274</v>
      </c>
      <c r="J320" s="17" t="s">
        <v>127</v>
      </c>
      <c r="K320" s="17"/>
    </row>
    <row r="321" spans="1:12">
      <c r="A321" s="13" t="s">
        <v>763</v>
      </c>
      <c r="B321" s="13" t="s">
        <v>822</v>
      </c>
      <c r="C321" s="13" t="s">
        <v>849</v>
      </c>
      <c r="D321" s="19" t="s">
        <v>850</v>
      </c>
      <c r="E321" s="20">
        <v>2</v>
      </c>
      <c r="F321" s="20">
        <v>2</v>
      </c>
      <c r="G321" s="20">
        <v>2</v>
      </c>
      <c r="H321" s="89" t="s">
        <v>38</v>
      </c>
      <c r="I321" s="16" t="s">
        <v>274</v>
      </c>
      <c r="J321" s="17" t="s">
        <v>127</v>
      </c>
      <c r="K321" s="17"/>
    </row>
    <row r="322" spans="1:12">
      <c r="A322" s="13" t="s">
        <v>763</v>
      </c>
      <c r="B322" s="13" t="s">
        <v>822</v>
      </c>
      <c r="C322" s="13" t="s">
        <v>851</v>
      </c>
      <c r="D322" s="19" t="s">
        <v>852</v>
      </c>
      <c r="E322" s="20">
        <v>3</v>
      </c>
      <c r="F322" s="20">
        <v>3</v>
      </c>
      <c r="G322" s="20">
        <v>3</v>
      </c>
      <c r="H322" s="89" t="s">
        <v>38</v>
      </c>
      <c r="I322" s="16" t="s">
        <v>274</v>
      </c>
      <c r="J322" s="17" t="s">
        <v>127</v>
      </c>
      <c r="K322" s="17"/>
    </row>
    <row r="323" spans="1:12">
      <c r="A323" s="13" t="s">
        <v>763</v>
      </c>
      <c r="B323" s="13" t="s">
        <v>822</v>
      </c>
      <c r="C323" s="13" t="s">
        <v>853</v>
      </c>
      <c r="D323" s="19" t="s">
        <v>854</v>
      </c>
      <c r="E323" s="20">
        <v>2</v>
      </c>
      <c r="F323" s="20">
        <v>2</v>
      </c>
      <c r="G323" s="20">
        <v>2</v>
      </c>
      <c r="H323" s="89" t="s">
        <v>38</v>
      </c>
      <c r="I323" s="16" t="s">
        <v>274</v>
      </c>
      <c r="J323" s="17" t="s">
        <v>127</v>
      </c>
      <c r="K323" s="17"/>
    </row>
    <row r="324" spans="1:12">
      <c r="A324" s="13" t="s">
        <v>763</v>
      </c>
      <c r="B324" s="13" t="s">
        <v>855</v>
      </c>
      <c r="C324" s="13" t="s">
        <v>855</v>
      </c>
      <c r="D324" s="19" t="s">
        <v>856</v>
      </c>
      <c r="E324" s="20">
        <v>2</v>
      </c>
      <c r="F324" s="20">
        <v>2</v>
      </c>
      <c r="G324" s="20">
        <v>2</v>
      </c>
      <c r="H324" s="89" t="s">
        <v>857</v>
      </c>
      <c r="I324" s="16"/>
      <c r="J324" s="17"/>
      <c r="K324" s="17"/>
    </row>
    <row r="325" spans="1:12">
      <c r="A325" s="13" t="s">
        <v>763</v>
      </c>
      <c r="B325" s="13" t="s">
        <v>858</v>
      </c>
      <c r="C325" s="13" t="s">
        <v>859</v>
      </c>
      <c r="D325" s="14" t="s">
        <v>860</v>
      </c>
      <c r="E325" s="20">
        <v>3</v>
      </c>
      <c r="F325" s="20">
        <v>3</v>
      </c>
      <c r="G325" s="20">
        <v>3</v>
      </c>
      <c r="H325" s="89" t="s">
        <v>861</v>
      </c>
      <c r="I325" s="16"/>
      <c r="J325" s="17" t="s">
        <v>862</v>
      </c>
      <c r="K325" s="17"/>
      <c r="L325" s="1">
        <v>5</v>
      </c>
    </row>
    <row r="326" spans="1:12">
      <c r="A326" s="13" t="s">
        <v>763</v>
      </c>
      <c r="B326" s="13" t="s">
        <v>858</v>
      </c>
      <c r="C326" s="13" t="s">
        <v>863</v>
      </c>
      <c r="D326" s="14" t="s">
        <v>864</v>
      </c>
      <c r="E326" s="20">
        <v>3</v>
      </c>
      <c r="F326" s="20">
        <v>3</v>
      </c>
      <c r="G326" s="20">
        <v>3</v>
      </c>
      <c r="H326" s="89" t="s">
        <v>861</v>
      </c>
      <c r="I326" s="16"/>
      <c r="J326" s="17" t="s">
        <v>862</v>
      </c>
      <c r="K326" s="17"/>
      <c r="L326" s="1">
        <v>5</v>
      </c>
    </row>
    <row r="327" spans="1:12">
      <c r="A327" s="13" t="s">
        <v>763</v>
      </c>
      <c r="B327" s="13" t="s">
        <v>858</v>
      </c>
      <c r="C327" s="13" t="s">
        <v>865</v>
      </c>
      <c r="D327" s="14" t="s">
        <v>866</v>
      </c>
      <c r="E327" s="20">
        <v>3</v>
      </c>
      <c r="F327" s="20">
        <v>3</v>
      </c>
      <c r="G327" s="20">
        <v>3</v>
      </c>
      <c r="H327" s="89" t="s">
        <v>861</v>
      </c>
      <c r="I327" s="58"/>
      <c r="J327" s="17" t="s">
        <v>862</v>
      </c>
      <c r="K327" s="17"/>
      <c r="L327" s="1">
        <v>5</v>
      </c>
    </row>
    <row r="328" spans="1:12">
      <c r="A328" s="13" t="s">
        <v>763</v>
      </c>
      <c r="B328" s="13" t="s">
        <v>867</v>
      </c>
      <c r="C328" s="13" t="s">
        <v>868</v>
      </c>
      <c r="D328" s="19" t="s">
        <v>869</v>
      </c>
      <c r="E328" s="20">
        <v>2</v>
      </c>
      <c r="F328" s="20">
        <v>2</v>
      </c>
      <c r="G328" s="42">
        <v>2</v>
      </c>
      <c r="H328" s="59" t="s">
        <v>38</v>
      </c>
      <c r="I328" s="60" t="s">
        <v>274</v>
      </c>
      <c r="J328" s="61" t="s">
        <v>127</v>
      </c>
      <c r="K328" s="17"/>
    </row>
    <row r="329" spans="1:12">
      <c r="A329" s="13" t="s">
        <v>763</v>
      </c>
      <c r="B329" s="13" t="s">
        <v>870</v>
      </c>
      <c r="C329" s="13" t="s">
        <v>871</v>
      </c>
      <c r="D329" s="14" t="s">
        <v>872</v>
      </c>
      <c r="E329" s="20">
        <v>2</v>
      </c>
      <c r="F329" s="20">
        <v>2</v>
      </c>
      <c r="G329" s="114">
        <v>2</v>
      </c>
      <c r="H329" s="93" t="s">
        <v>873</v>
      </c>
      <c r="I329" s="62"/>
      <c r="J329" s="26"/>
      <c r="K329" s="17"/>
    </row>
    <row r="330" spans="1:12">
      <c r="A330" s="13" t="s">
        <v>763</v>
      </c>
      <c r="B330" s="13" t="s">
        <v>870</v>
      </c>
      <c r="C330" s="13" t="s">
        <v>874</v>
      </c>
      <c r="D330" s="14" t="s">
        <v>875</v>
      </c>
      <c r="E330" s="20">
        <v>3</v>
      </c>
      <c r="F330" s="20">
        <v>3</v>
      </c>
      <c r="G330" s="114">
        <v>3</v>
      </c>
      <c r="H330" s="93" t="s">
        <v>876</v>
      </c>
      <c r="I330" s="62"/>
      <c r="J330" s="26" t="s">
        <v>877</v>
      </c>
      <c r="K330" s="17"/>
    </row>
    <row r="331" spans="1:12" s="47" customFormat="1">
      <c r="A331" s="21" t="s">
        <v>763</v>
      </c>
      <c r="B331" s="21" t="s">
        <v>878</v>
      </c>
      <c r="C331" s="21" t="s">
        <v>879</v>
      </c>
      <c r="D331" s="19" t="s">
        <v>880</v>
      </c>
      <c r="E331" s="45">
        <v>2</v>
      </c>
      <c r="F331" s="45">
        <v>2</v>
      </c>
      <c r="G331" s="115">
        <v>2</v>
      </c>
      <c r="H331" s="94" t="s">
        <v>38</v>
      </c>
      <c r="I331" s="63" t="s">
        <v>274</v>
      </c>
      <c r="J331" s="61" t="s">
        <v>127</v>
      </c>
      <c r="K331" s="22"/>
    </row>
    <row r="332" spans="1:12">
      <c r="A332" s="13" t="s">
        <v>763</v>
      </c>
      <c r="B332" s="13" t="s">
        <v>878</v>
      </c>
      <c r="C332" s="13" t="s">
        <v>881</v>
      </c>
      <c r="D332" s="19" t="s">
        <v>882</v>
      </c>
      <c r="E332" s="20">
        <v>2</v>
      </c>
      <c r="F332" s="20">
        <v>2</v>
      </c>
      <c r="G332" s="20">
        <v>2</v>
      </c>
      <c r="H332" s="89" t="s">
        <v>38</v>
      </c>
      <c r="I332" s="62" t="s">
        <v>274</v>
      </c>
      <c r="J332" s="26" t="s">
        <v>127</v>
      </c>
      <c r="K332" s="22"/>
    </row>
    <row r="333" spans="1:12">
      <c r="A333" s="13" t="s">
        <v>763</v>
      </c>
      <c r="B333" s="13" t="s">
        <v>878</v>
      </c>
      <c r="C333" s="13" t="s">
        <v>883</v>
      </c>
      <c r="D333" s="14" t="s">
        <v>884</v>
      </c>
      <c r="E333" s="20">
        <v>3</v>
      </c>
      <c r="F333" s="20">
        <v>3</v>
      </c>
      <c r="G333" s="20">
        <v>3</v>
      </c>
      <c r="H333" s="89" t="s">
        <v>38</v>
      </c>
      <c r="I333" s="64" t="s">
        <v>274</v>
      </c>
      <c r="J333" s="17" t="s">
        <v>127</v>
      </c>
      <c r="K333" s="17"/>
    </row>
    <row r="334" spans="1:12" s="18" customFormat="1" outlineLevel="2">
      <c r="A334" s="27" t="s">
        <v>885</v>
      </c>
      <c r="B334" s="65"/>
      <c r="C334" s="28"/>
      <c r="D334" s="29"/>
      <c r="E334" s="66">
        <f>COUNTIF(E292:E333,2)</f>
        <v>21</v>
      </c>
      <c r="F334" s="66">
        <f>COUNTIF(F292:F333,2)</f>
        <v>21</v>
      </c>
      <c r="G334" s="66">
        <f>COUNTIF(G292:G333,2)</f>
        <v>21</v>
      </c>
      <c r="H334" s="31"/>
      <c r="I334" s="31"/>
      <c r="J334" s="31"/>
      <c r="K334" s="33"/>
      <c r="L334" s="50"/>
    </row>
    <row r="335" spans="1:12" s="18" customFormat="1" outlineLevel="2">
      <c r="A335" s="34" t="s">
        <v>886</v>
      </c>
      <c r="B335" s="67"/>
      <c r="C335" s="35"/>
      <c r="D335" s="36"/>
      <c r="E335" s="37">
        <f>COUNTIF(E292:E333,3)</f>
        <v>21</v>
      </c>
      <c r="F335" s="37">
        <f>COUNTIF(F292:F333,3)</f>
        <v>21</v>
      </c>
      <c r="G335" s="37">
        <f>COUNTIF(G292:G333,3)</f>
        <v>21</v>
      </c>
      <c r="H335" s="38"/>
      <c r="I335" s="38"/>
      <c r="J335" s="38"/>
      <c r="K335" s="39"/>
      <c r="L335" s="50"/>
    </row>
    <row r="337" spans="1:11">
      <c r="A337" s="13" t="s">
        <v>887</v>
      </c>
      <c r="B337" s="13" t="s">
        <v>888</v>
      </c>
      <c r="C337" s="21" t="s">
        <v>889</v>
      </c>
      <c r="D337" s="13" t="s">
        <v>890</v>
      </c>
      <c r="E337" s="20">
        <v>3</v>
      </c>
      <c r="F337" s="20">
        <v>3</v>
      </c>
      <c r="G337" s="20">
        <v>3</v>
      </c>
      <c r="H337" s="89" t="s">
        <v>891</v>
      </c>
      <c r="I337" s="16"/>
      <c r="J337" s="17"/>
      <c r="K337" s="17" t="s">
        <v>892</v>
      </c>
    </row>
    <row r="338" spans="1:11">
      <c r="A338" s="13" t="s">
        <v>887</v>
      </c>
      <c r="B338" s="13" t="s">
        <v>888</v>
      </c>
      <c r="C338" s="21" t="s">
        <v>893</v>
      </c>
      <c r="D338" s="13" t="s">
        <v>894</v>
      </c>
      <c r="E338" s="20">
        <v>3</v>
      </c>
      <c r="F338" s="20">
        <v>3</v>
      </c>
      <c r="G338" s="20">
        <v>3</v>
      </c>
      <c r="H338" s="89" t="s">
        <v>891</v>
      </c>
      <c r="I338" s="16"/>
      <c r="J338" s="17"/>
      <c r="K338" s="17" t="s">
        <v>892</v>
      </c>
    </row>
    <row r="339" spans="1:11">
      <c r="A339" s="13" t="s">
        <v>887</v>
      </c>
      <c r="B339" s="13" t="s">
        <v>888</v>
      </c>
      <c r="C339" s="21" t="s">
        <v>895</v>
      </c>
      <c r="D339" s="21" t="s">
        <v>896</v>
      </c>
      <c r="E339" s="20">
        <v>2</v>
      </c>
      <c r="F339" s="20">
        <v>2</v>
      </c>
      <c r="G339" s="20">
        <v>2</v>
      </c>
      <c r="H339" s="89" t="s">
        <v>891</v>
      </c>
      <c r="I339" s="16"/>
      <c r="J339" s="17"/>
      <c r="K339" s="17" t="s">
        <v>897</v>
      </c>
    </row>
    <row r="340" spans="1:11">
      <c r="A340" s="13" t="s">
        <v>887</v>
      </c>
      <c r="B340" s="13" t="s">
        <v>888</v>
      </c>
      <c r="C340" s="21" t="s">
        <v>898</v>
      </c>
      <c r="D340" s="21" t="s">
        <v>899</v>
      </c>
      <c r="E340" s="20">
        <v>3</v>
      </c>
      <c r="F340" s="20">
        <v>3</v>
      </c>
      <c r="G340" s="20">
        <v>3</v>
      </c>
      <c r="H340" s="89" t="s">
        <v>891</v>
      </c>
      <c r="I340" s="16"/>
      <c r="J340" s="17"/>
      <c r="K340" s="17" t="s">
        <v>892</v>
      </c>
    </row>
    <row r="341" spans="1:11">
      <c r="A341" s="13" t="s">
        <v>887</v>
      </c>
      <c r="B341" s="13" t="s">
        <v>888</v>
      </c>
      <c r="C341" s="21" t="s">
        <v>900</v>
      </c>
      <c r="D341" s="21" t="s">
        <v>901</v>
      </c>
      <c r="E341" s="20">
        <v>3</v>
      </c>
      <c r="F341" s="20">
        <v>3</v>
      </c>
      <c r="G341" s="20">
        <v>3</v>
      </c>
      <c r="H341" s="89" t="s">
        <v>891</v>
      </c>
      <c r="I341" s="16"/>
      <c r="J341" s="17"/>
      <c r="K341" s="17" t="s">
        <v>892</v>
      </c>
    </row>
    <row r="342" spans="1:11">
      <c r="A342" s="13" t="s">
        <v>887</v>
      </c>
      <c r="B342" s="13" t="s">
        <v>888</v>
      </c>
      <c r="C342" s="21" t="s">
        <v>902</v>
      </c>
      <c r="D342" s="21" t="s">
        <v>903</v>
      </c>
      <c r="E342" s="20">
        <v>3</v>
      </c>
      <c r="F342" s="20">
        <v>3</v>
      </c>
      <c r="G342" s="20">
        <v>3</v>
      </c>
      <c r="H342" s="89" t="s">
        <v>891</v>
      </c>
      <c r="I342" s="16"/>
      <c r="J342" s="17"/>
      <c r="K342" s="17" t="s">
        <v>892</v>
      </c>
    </row>
    <row r="343" spans="1:11">
      <c r="A343" s="13" t="s">
        <v>887</v>
      </c>
      <c r="B343" s="13" t="s">
        <v>888</v>
      </c>
      <c r="C343" s="21" t="s">
        <v>904</v>
      </c>
      <c r="D343" s="21" t="s">
        <v>905</v>
      </c>
      <c r="E343" s="20">
        <v>3</v>
      </c>
      <c r="F343" s="20">
        <v>3</v>
      </c>
      <c r="G343" s="20">
        <v>3</v>
      </c>
      <c r="H343" s="89" t="s">
        <v>891</v>
      </c>
      <c r="I343" s="16"/>
      <c r="J343" s="17"/>
      <c r="K343" s="17" t="s">
        <v>892</v>
      </c>
    </row>
    <row r="344" spans="1:11">
      <c r="A344" s="13" t="s">
        <v>887</v>
      </c>
      <c r="B344" s="13" t="s">
        <v>888</v>
      </c>
      <c r="C344" s="21" t="s">
        <v>906</v>
      </c>
      <c r="D344" s="21" t="s">
        <v>907</v>
      </c>
      <c r="E344" s="20">
        <v>3</v>
      </c>
      <c r="F344" s="20">
        <v>3</v>
      </c>
      <c r="G344" s="20">
        <v>3</v>
      </c>
      <c r="H344" s="89" t="s">
        <v>891</v>
      </c>
      <c r="I344" s="16"/>
      <c r="J344" s="17"/>
      <c r="K344" s="17" t="s">
        <v>892</v>
      </c>
    </row>
    <row r="345" spans="1:11">
      <c r="A345" s="13" t="s">
        <v>887</v>
      </c>
      <c r="B345" s="13" t="s">
        <v>888</v>
      </c>
      <c r="C345" s="21" t="s">
        <v>908</v>
      </c>
      <c r="D345" s="21" t="s">
        <v>909</v>
      </c>
      <c r="E345" s="20">
        <v>3</v>
      </c>
      <c r="F345" s="20">
        <v>3</v>
      </c>
      <c r="G345" s="20">
        <v>3</v>
      </c>
      <c r="H345" s="89" t="s">
        <v>891</v>
      </c>
      <c r="I345" s="16"/>
      <c r="J345" s="17"/>
      <c r="K345" s="17" t="s">
        <v>892</v>
      </c>
    </row>
    <row r="346" spans="1:11">
      <c r="A346" s="13" t="s">
        <v>887</v>
      </c>
      <c r="B346" s="13" t="s">
        <v>888</v>
      </c>
      <c r="C346" s="21" t="s">
        <v>910</v>
      </c>
      <c r="D346" s="21" t="s">
        <v>911</v>
      </c>
      <c r="E346" s="20">
        <v>3</v>
      </c>
      <c r="F346" s="20">
        <v>3</v>
      </c>
      <c r="G346" s="20">
        <v>3</v>
      </c>
      <c r="H346" s="89" t="s">
        <v>891</v>
      </c>
      <c r="I346" s="16"/>
      <c r="J346" s="17"/>
      <c r="K346" s="17" t="s">
        <v>892</v>
      </c>
    </row>
    <row r="347" spans="1:11">
      <c r="A347" s="13" t="s">
        <v>887</v>
      </c>
      <c r="B347" s="13" t="s">
        <v>888</v>
      </c>
      <c r="C347" s="21" t="s">
        <v>912</v>
      </c>
      <c r="D347" s="21" t="s">
        <v>913</v>
      </c>
      <c r="E347" s="20">
        <v>2</v>
      </c>
      <c r="F347" s="20">
        <v>2</v>
      </c>
      <c r="G347" s="20">
        <v>2</v>
      </c>
      <c r="H347" s="89" t="s">
        <v>891</v>
      </c>
      <c r="I347" s="16"/>
      <c r="J347" s="17"/>
      <c r="K347" s="17" t="s">
        <v>897</v>
      </c>
    </row>
    <row r="348" spans="1:11">
      <c r="A348" s="13" t="s">
        <v>887</v>
      </c>
      <c r="B348" s="13" t="s">
        <v>888</v>
      </c>
      <c r="C348" s="21" t="s">
        <v>914</v>
      </c>
      <c r="D348" s="21" t="s">
        <v>915</v>
      </c>
      <c r="E348" s="20">
        <v>3</v>
      </c>
      <c r="F348" s="20">
        <v>3</v>
      </c>
      <c r="G348" s="20">
        <v>3</v>
      </c>
      <c r="H348" s="89" t="s">
        <v>891</v>
      </c>
      <c r="I348" s="16"/>
      <c r="J348" s="17"/>
      <c r="K348" s="17" t="s">
        <v>892</v>
      </c>
    </row>
    <row r="349" spans="1:11">
      <c r="A349" s="13" t="s">
        <v>887</v>
      </c>
      <c r="B349" s="13" t="s">
        <v>888</v>
      </c>
      <c r="C349" s="21" t="s">
        <v>916</v>
      </c>
      <c r="D349" s="21" t="s">
        <v>917</v>
      </c>
      <c r="E349" s="20">
        <v>3</v>
      </c>
      <c r="F349" s="20">
        <v>3</v>
      </c>
      <c r="G349" s="20">
        <v>3</v>
      </c>
      <c r="H349" s="89" t="s">
        <v>891</v>
      </c>
      <c r="I349" s="16"/>
      <c r="J349" s="17"/>
      <c r="K349" s="17" t="s">
        <v>892</v>
      </c>
    </row>
    <row r="350" spans="1:11">
      <c r="A350" s="13" t="s">
        <v>887</v>
      </c>
      <c r="B350" s="13" t="s">
        <v>888</v>
      </c>
      <c r="C350" s="21" t="s">
        <v>918</v>
      </c>
      <c r="D350" s="21" t="s">
        <v>919</v>
      </c>
      <c r="E350" s="20">
        <v>2</v>
      </c>
      <c r="F350" s="20">
        <v>2</v>
      </c>
      <c r="G350" s="20">
        <v>2</v>
      </c>
      <c r="H350" s="89" t="s">
        <v>891</v>
      </c>
      <c r="I350" s="16"/>
      <c r="J350" s="17"/>
      <c r="K350" s="17" t="s">
        <v>897</v>
      </c>
    </row>
    <row r="351" spans="1:11">
      <c r="A351" s="13" t="s">
        <v>887</v>
      </c>
      <c r="B351" s="13" t="s">
        <v>888</v>
      </c>
      <c r="C351" s="21" t="s">
        <v>920</v>
      </c>
      <c r="D351" s="21" t="s">
        <v>921</v>
      </c>
      <c r="E351" s="20">
        <v>2</v>
      </c>
      <c r="F351" s="20">
        <v>2</v>
      </c>
      <c r="G351" s="20">
        <v>2</v>
      </c>
      <c r="H351" s="89" t="s">
        <v>891</v>
      </c>
      <c r="I351" s="16"/>
      <c r="J351" s="17"/>
      <c r="K351" s="17" t="s">
        <v>897</v>
      </c>
    </row>
    <row r="352" spans="1:11">
      <c r="A352" s="13" t="s">
        <v>887</v>
      </c>
      <c r="B352" s="13" t="s">
        <v>888</v>
      </c>
      <c r="C352" s="21" t="s">
        <v>922</v>
      </c>
      <c r="D352" s="21" t="s">
        <v>923</v>
      </c>
      <c r="E352" s="20">
        <v>2</v>
      </c>
      <c r="F352" s="20">
        <v>2</v>
      </c>
      <c r="G352" s="20">
        <v>2</v>
      </c>
      <c r="H352" s="89" t="s">
        <v>891</v>
      </c>
      <c r="I352" s="16"/>
      <c r="J352" s="17"/>
      <c r="K352" s="17" t="s">
        <v>897</v>
      </c>
    </row>
    <row r="353" spans="1:11">
      <c r="A353" s="13" t="s">
        <v>887</v>
      </c>
      <c r="B353" s="13" t="s">
        <v>888</v>
      </c>
      <c r="C353" s="21" t="s">
        <v>924</v>
      </c>
      <c r="D353" s="21" t="s">
        <v>925</v>
      </c>
      <c r="E353" s="20">
        <v>2</v>
      </c>
      <c r="F353" s="20">
        <v>2</v>
      </c>
      <c r="G353" s="20">
        <v>2</v>
      </c>
      <c r="H353" s="89" t="s">
        <v>891</v>
      </c>
      <c r="I353" s="16"/>
      <c r="J353" s="17"/>
      <c r="K353" s="17" t="s">
        <v>897</v>
      </c>
    </row>
    <row r="354" spans="1:11">
      <c r="A354" s="13" t="s">
        <v>887</v>
      </c>
      <c r="B354" s="13" t="s">
        <v>888</v>
      </c>
      <c r="C354" s="21" t="s">
        <v>926</v>
      </c>
      <c r="D354" s="21" t="s">
        <v>927</v>
      </c>
      <c r="E354" s="20">
        <v>3</v>
      </c>
      <c r="F354" s="20">
        <v>3</v>
      </c>
      <c r="G354" s="20">
        <v>3</v>
      </c>
      <c r="H354" s="89" t="s">
        <v>891</v>
      </c>
      <c r="I354" s="16"/>
      <c r="J354" s="17"/>
      <c r="K354" s="17" t="s">
        <v>892</v>
      </c>
    </row>
    <row r="355" spans="1:11">
      <c r="A355" s="13" t="s">
        <v>887</v>
      </c>
      <c r="B355" s="13" t="s">
        <v>888</v>
      </c>
      <c r="C355" s="21" t="s">
        <v>928</v>
      </c>
      <c r="D355" s="21" t="s">
        <v>929</v>
      </c>
      <c r="E355" s="20">
        <v>2</v>
      </c>
      <c r="F355" s="20">
        <v>2</v>
      </c>
      <c r="G355" s="20">
        <v>2</v>
      </c>
      <c r="H355" s="89" t="s">
        <v>891</v>
      </c>
      <c r="I355" s="16"/>
      <c r="J355" s="17"/>
      <c r="K355" s="17" t="s">
        <v>897</v>
      </c>
    </row>
    <row r="356" spans="1:11">
      <c r="A356" s="13" t="s">
        <v>887</v>
      </c>
      <c r="B356" s="13" t="s">
        <v>888</v>
      </c>
      <c r="C356" s="21" t="s">
        <v>930</v>
      </c>
      <c r="D356" s="21" t="s">
        <v>931</v>
      </c>
      <c r="E356" s="20">
        <v>2</v>
      </c>
      <c r="F356" s="20">
        <v>2</v>
      </c>
      <c r="G356" s="20">
        <v>2</v>
      </c>
      <c r="H356" s="89" t="s">
        <v>891</v>
      </c>
      <c r="I356" s="16"/>
      <c r="J356" s="17"/>
      <c r="K356" s="17" t="s">
        <v>897</v>
      </c>
    </row>
    <row r="357" spans="1:11">
      <c r="A357" s="13" t="s">
        <v>887</v>
      </c>
      <c r="B357" s="13" t="s">
        <v>888</v>
      </c>
      <c r="C357" s="21" t="s">
        <v>932</v>
      </c>
      <c r="D357" s="21" t="s">
        <v>933</v>
      </c>
      <c r="E357" s="20">
        <v>3</v>
      </c>
      <c r="F357" s="20">
        <v>3</v>
      </c>
      <c r="G357" s="20">
        <v>3</v>
      </c>
      <c r="H357" s="89" t="s">
        <v>891</v>
      </c>
      <c r="I357" s="16"/>
      <c r="J357" s="17"/>
      <c r="K357" s="17" t="s">
        <v>892</v>
      </c>
    </row>
    <row r="358" spans="1:11">
      <c r="A358" s="13" t="s">
        <v>887</v>
      </c>
      <c r="B358" s="13" t="s">
        <v>888</v>
      </c>
      <c r="C358" s="21" t="s">
        <v>934</v>
      </c>
      <c r="D358" s="21" t="s">
        <v>935</v>
      </c>
      <c r="E358" s="20">
        <v>2</v>
      </c>
      <c r="F358" s="20">
        <v>2</v>
      </c>
      <c r="G358" s="20">
        <v>2</v>
      </c>
      <c r="H358" s="89" t="s">
        <v>891</v>
      </c>
      <c r="I358" s="16"/>
      <c r="J358" s="17"/>
      <c r="K358" s="17" t="s">
        <v>897</v>
      </c>
    </row>
    <row r="359" spans="1:11">
      <c r="A359" s="13" t="s">
        <v>887</v>
      </c>
      <c r="B359" s="13" t="s">
        <v>888</v>
      </c>
      <c r="C359" s="21" t="s">
        <v>936</v>
      </c>
      <c r="D359" s="21" t="s">
        <v>937</v>
      </c>
      <c r="E359" s="20">
        <v>3</v>
      </c>
      <c r="F359" s="20">
        <v>3</v>
      </c>
      <c r="G359" s="20">
        <v>3</v>
      </c>
      <c r="H359" s="89" t="s">
        <v>891</v>
      </c>
      <c r="I359" s="16"/>
      <c r="J359" s="17"/>
      <c r="K359" s="17" t="s">
        <v>892</v>
      </c>
    </row>
    <row r="360" spans="1:11">
      <c r="A360" s="13" t="s">
        <v>887</v>
      </c>
      <c r="B360" s="13" t="s">
        <v>888</v>
      </c>
      <c r="C360" s="21" t="s">
        <v>938</v>
      </c>
      <c r="D360" s="21" t="s">
        <v>939</v>
      </c>
      <c r="E360" s="20">
        <v>3</v>
      </c>
      <c r="F360" s="20">
        <v>3</v>
      </c>
      <c r="G360" s="20">
        <v>3</v>
      </c>
      <c r="H360" s="89" t="s">
        <v>891</v>
      </c>
      <c r="I360" s="16"/>
      <c r="J360" s="17"/>
      <c r="K360" s="17" t="s">
        <v>892</v>
      </c>
    </row>
    <row r="361" spans="1:11">
      <c r="A361" s="13" t="s">
        <v>887</v>
      </c>
      <c r="B361" s="13" t="s">
        <v>888</v>
      </c>
      <c r="C361" s="21" t="s">
        <v>940</v>
      </c>
      <c r="D361" s="21" t="s">
        <v>941</v>
      </c>
      <c r="E361" s="20">
        <v>3</v>
      </c>
      <c r="F361" s="20">
        <v>3</v>
      </c>
      <c r="G361" s="20">
        <v>3</v>
      </c>
      <c r="H361" s="89" t="s">
        <v>891</v>
      </c>
      <c r="I361" s="16"/>
      <c r="J361" s="17"/>
      <c r="K361" s="17" t="s">
        <v>892</v>
      </c>
    </row>
    <row r="362" spans="1:11">
      <c r="A362" s="13" t="s">
        <v>887</v>
      </c>
      <c r="B362" s="13" t="s">
        <v>888</v>
      </c>
      <c r="C362" s="21" t="s">
        <v>942</v>
      </c>
      <c r="D362" s="21" t="s">
        <v>943</v>
      </c>
      <c r="E362" s="20">
        <v>3</v>
      </c>
      <c r="F362" s="20">
        <v>3</v>
      </c>
      <c r="G362" s="20">
        <v>3</v>
      </c>
      <c r="H362" s="89" t="s">
        <v>891</v>
      </c>
      <c r="I362" s="16"/>
      <c r="J362" s="17"/>
      <c r="K362" s="17" t="s">
        <v>892</v>
      </c>
    </row>
    <row r="363" spans="1:11">
      <c r="A363" s="13" t="s">
        <v>887</v>
      </c>
      <c r="B363" s="13" t="s">
        <v>888</v>
      </c>
      <c r="C363" s="21" t="s">
        <v>944</v>
      </c>
      <c r="D363" s="21" t="s">
        <v>945</v>
      </c>
      <c r="E363" s="20">
        <v>2</v>
      </c>
      <c r="F363" s="20">
        <v>2</v>
      </c>
      <c r="G363" s="20">
        <v>2</v>
      </c>
      <c r="H363" s="89" t="s">
        <v>891</v>
      </c>
      <c r="I363" s="16"/>
      <c r="J363" s="17"/>
      <c r="K363" s="17" t="s">
        <v>897</v>
      </c>
    </row>
    <row r="364" spans="1:11">
      <c r="A364" s="13" t="s">
        <v>887</v>
      </c>
      <c r="B364" s="13" t="s">
        <v>888</v>
      </c>
      <c r="C364" s="21" t="s">
        <v>946</v>
      </c>
      <c r="D364" s="21" t="s">
        <v>947</v>
      </c>
      <c r="E364" s="20">
        <v>3</v>
      </c>
      <c r="F364" s="20">
        <v>3</v>
      </c>
      <c r="G364" s="20">
        <v>3</v>
      </c>
      <c r="H364" s="89" t="s">
        <v>891</v>
      </c>
      <c r="I364" s="16"/>
      <c r="J364" s="17"/>
      <c r="K364" s="17" t="s">
        <v>892</v>
      </c>
    </row>
    <row r="365" spans="1:11">
      <c r="A365" s="13" t="s">
        <v>887</v>
      </c>
      <c r="B365" s="13" t="s">
        <v>888</v>
      </c>
      <c r="C365" s="21" t="s">
        <v>948</v>
      </c>
      <c r="D365" s="21" t="s">
        <v>949</v>
      </c>
      <c r="E365" s="20">
        <v>2</v>
      </c>
      <c r="F365" s="20">
        <v>2</v>
      </c>
      <c r="G365" s="20">
        <v>2</v>
      </c>
      <c r="H365" s="89" t="s">
        <v>891</v>
      </c>
      <c r="I365" s="16"/>
      <c r="J365" s="17"/>
      <c r="K365" s="17" t="s">
        <v>897</v>
      </c>
    </row>
    <row r="366" spans="1:11">
      <c r="A366" s="13" t="s">
        <v>887</v>
      </c>
      <c r="B366" s="13" t="s">
        <v>888</v>
      </c>
      <c r="C366" s="21" t="s">
        <v>950</v>
      </c>
      <c r="D366" s="21" t="s">
        <v>951</v>
      </c>
      <c r="E366" s="20">
        <v>3</v>
      </c>
      <c r="F366" s="20">
        <v>3</v>
      </c>
      <c r="G366" s="20">
        <v>3</v>
      </c>
      <c r="H366" s="89" t="s">
        <v>891</v>
      </c>
      <c r="I366" s="16"/>
      <c r="J366" s="17"/>
      <c r="K366" s="17" t="s">
        <v>892</v>
      </c>
    </row>
    <row r="367" spans="1:11">
      <c r="A367" s="13" t="s">
        <v>887</v>
      </c>
      <c r="B367" s="13" t="s">
        <v>888</v>
      </c>
      <c r="C367" s="21" t="s">
        <v>952</v>
      </c>
      <c r="D367" s="21" t="s">
        <v>953</v>
      </c>
      <c r="E367" s="20">
        <v>2</v>
      </c>
      <c r="F367" s="20">
        <v>2</v>
      </c>
      <c r="G367" s="20">
        <v>2</v>
      </c>
      <c r="H367" s="89" t="s">
        <v>891</v>
      </c>
      <c r="I367" s="16"/>
      <c r="J367" s="17"/>
      <c r="K367" s="17" t="s">
        <v>897</v>
      </c>
    </row>
    <row r="368" spans="1:11">
      <c r="A368" s="13" t="s">
        <v>887</v>
      </c>
      <c r="B368" s="13" t="s">
        <v>888</v>
      </c>
      <c r="C368" s="21" t="s">
        <v>954</v>
      </c>
      <c r="D368" s="21" t="s">
        <v>955</v>
      </c>
      <c r="E368" s="20">
        <v>3</v>
      </c>
      <c r="F368" s="20">
        <v>3</v>
      </c>
      <c r="G368" s="20">
        <v>3</v>
      </c>
      <c r="H368" s="89" t="s">
        <v>891</v>
      </c>
      <c r="I368" s="16"/>
      <c r="J368" s="17"/>
      <c r="K368" s="17" t="s">
        <v>892</v>
      </c>
    </row>
    <row r="369" spans="1:12">
      <c r="A369" s="13" t="s">
        <v>887</v>
      </c>
      <c r="B369" s="13" t="s">
        <v>888</v>
      </c>
      <c r="C369" s="21" t="s">
        <v>956</v>
      </c>
      <c r="D369" s="21" t="s">
        <v>957</v>
      </c>
      <c r="E369" s="20">
        <v>3</v>
      </c>
      <c r="F369" s="20">
        <v>3</v>
      </c>
      <c r="G369" s="20">
        <v>3</v>
      </c>
      <c r="H369" s="110" t="s">
        <v>891</v>
      </c>
      <c r="I369" s="16"/>
      <c r="J369" s="17"/>
      <c r="K369" s="17" t="s">
        <v>892</v>
      </c>
    </row>
    <row r="370" spans="1:12">
      <c r="A370" s="13" t="s">
        <v>887</v>
      </c>
      <c r="B370" s="13" t="s">
        <v>888</v>
      </c>
      <c r="C370" s="21" t="s">
        <v>958</v>
      </c>
      <c r="D370" s="21" t="s">
        <v>959</v>
      </c>
      <c r="E370" s="20">
        <v>3</v>
      </c>
      <c r="F370" s="20">
        <v>3</v>
      </c>
      <c r="G370" s="20">
        <v>3</v>
      </c>
      <c r="H370" s="89" t="s">
        <v>891</v>
      </c>
      <c r="I370" s="16"/>
      <c r="J370" s="17"/>
      <c r="K370" s="17" t="s">
        <v>892</v>
      </c>
    </row>
    <row r="371" spans="1:12">
      <c r="A371" s="13" t="s">
        <v>887</v>
      </c>
      <c r="B371" s="13" t="s">
        <v>888</v>
      </c>
      <c r="C371" s="21" t="s">
        <v>960</v>
      </c>
      <c r="D371" s="21" t="s">
        <v>961</v>
      </c>
      <c r="E371" s="20">
        <v>3</v>
      </c>
      <c r="F371" s="20">
        <v>3</v>
      </c>
      <c r="G371" s="20">
        <v>3</v>
      </c>
      <c r="H371" s="89" t="s">
        <v>891</v>
      </c>
      <c r="I371" s="16"/>
      <c r="J371" s="17"/>
      <c r="K371" s="17" t="s">
        <v>892</v>
      </c>
    </row>
    <row r="372" spans="1:12">
      <c r="A372" s="13" t="s">
        <v>887</v>
      </c>
      <c r="B372" s="13" t="s">
        <v>888</v>
      </c>
      <c r="C372" s="21" t="s">
        <v>962</v>
      </c>
      <c r="D372" s="21" t="s">
        <v>963</v>
      </c>
      <c r="E372" s="20">
        <v>2</v>
      </c>
      <c r="F372" s="20">
        <v>2</v>
      </c>
      <c r="G372" s="20">
        <v>2</v>
      </c>
      <c r="H372" s="89" t="s">
        <v>891</v>
      </c>
      <c r="I372" s="16"/>
      <c r="J372" s="17"/>
      <c r="K372" s="17" t="s">
        <v>897</v>
      </c>
    </row>
    <row r="373" spans="1:12">
      <c r="A373" s="13" t="s">
        <v>887</v>
      </c>
      <c r="B373" s="13" t="s">
        <v>888</v>
      </c>
      <c r="C373" s="21" t="s">
        <v>964</v>
      </c>
      <c r="D373" s="21" t="s">
        <v>965</v>
      </c>
      <c r="E373" s="20">
        <v>2</v>
      </c>
      <c r="F373" s="20">
        <v>2</v>
      </c>
      <c r="G373" s="20">
        <v>2</v>
      </c>
      <c r="H373" s="89" t="s">
        <v>891</v>
      </c>
      <c r="I373" s="16"/>
      <c r="J373" s="17"/>
      <c r="K373" s="17" t="s">
        <v>897</v>
      </c>
    </row>
    <row r="374" spans="1:12">
      <c r="A374" s="13" t="s">
        <v>887</v>
      </c>
      <c r="B374" s="13" t="s">
        <v>966</v>
      </c>
      <c r="C374" s="13" t="s">
        <v>967</v>
      </c>
      <c r="D374" s="19" t="s">
        <v>968</v>
      </c>
      <c r="E374" s="20">
        <v>2</v>
      </c>
      <c r="F374" s="20">
        <v>2</v>
      </c>
      <c r="G374" s="20">
        <v>2</v>
      </c>
      <c r="H374" s="89" t="s">
        <v>969</v>
      </c>
      <c r="I374" s="16"/>
      <c r="J374" s="17" t="s">
        <v>970</v>
      </c>
      <c r="K374" s="17"/>
    </row>
    <row r="375" spans="1:12">
      <c r="A375" s="13" t="s">
        <v>887</v>
      </c>
      <c r="B375" s="13" t="s">
        <v>966</v>
      </c>
      <c r="C375" s="13" t="s">
        <v>971</v>
      </c>
      <c r="D375" s="14" t="s">
        <v>972</v>
      </c>
      <c r="E375" s="20">
        <v>3</v>
      </c>
      <c r="F375" s="20">
        <v>3</v>
      </c>
      <c r="G375" s="20">
        <v>3</v>
      </c>
      <c r="H375" s="89" t="s">
        <v>969</v>
      </c>
      <c r="I375" s="16"/>
      <c r="J375" s="17" t="s">
        <v>970</v>
      </c>
      <c r="K375" s="17"/>
    </row>
    <row r="376" spans="1:12">
      <c r="A376" s="13" t="s">
        <v>887</v>
      </c>
      <c r="B376" s="13" t="s">
        <v>973</v>
      </c>
      <c r="C376" s="13" t="s">
        <v>974</v>
      </c>
      <c r="D376" s="14" t="s">
        <v>975</v>
      </c>
      <c r="E376" s="20">
        <v>3</v>
      </c>
      <c r="F376" s="20">
        <v>3</v>
      </c>
      <c r="G376" s="20">
        <v>3</v>
      </c>
      <c r="H376" s="89" t="s">
        <v>976</v>
      </c>
      <c r="I376" s="16"/>
      <c r="J376" s="17" t="s">
        <v>977</v>
      </c>
      <c r="K376" s="17"/>
      <c r="L376" s="1">
        <v>5</v>
      </c>
    </row>
    <row r="377" spans="1:12">
      <c r="A377" s="13" t="s">
        <v>887</v>
      </c>
      <c r="B377" s="13" t="s">
        <v>978</v>
      </c>
      <c r="C377" s="13" t="s">
        <v>979</v>
      </c>
      <c r="D377" s="19" t="s">
        <v>980</v>
      </c>
      <c r="E377" s="20">
        <v>2</v>
      </c>
      <c r="F377" s="20">
        <v>2</v>
      </c>
      <c r="G377" s="20">
        <v>2</v>
      </c>
      <c r="H377" s="89" t="s">
        <v>981</v>
      </c>
      <c r="I377" s="16"/>
      <c r="J377" s="17"/>
      <c r="K377" s="17"/>
    </row>
    <row r="378" spans="1:12" s="18" customFormat="1" outlineLevel="2">
      <c r="A378" s="27" t="s">
        <v>982</v>
      </c>
      <c r="B378" s="65"/>
      <c r="C378" s="28"/>
      <c r="D378" s="29"/>
      <c r="E378" s="66">
        <f>COUNTIF(E337:E377,2)</f>
        <v>16</v>
      </c>
      <c r="F378" s="66">
        <f>COUNTIF(F337:F377,2)</f>
        <v>16</v>
      </c>
      <c r="G378" s="66">
        <f>COUNTIF(G337:G377,2)</f>
        <v>16</v>
      </c>
      <c r="H378" s="31"/>
      <c r="I378" s="31"/>
      <c r="J378" s="31"/>
      <c r="K378" s="33"/>
    </row>
    <row r="379" spans="1:12" s="18" customFormat="1" outlineLevel="2">
      <c r="A379" s="34" t="s">
        <v>983</v>
      </c>
      <c r="B379" s="67"/>
      <c r="C379" s="35"/>
      <c r="D379" s="36"/>
      <c r="E379" s="37">
        <f>COUNTIF(E337:E377,3)</f>
        <v>25</v>
      </c>
      <c r="F379" s="37">
        <f>COUNTIF(F337:F377,3)</f>
        <v>25</v>
      </c>
      <c r="G379" s="37">
        <f>COUNTIF(G337:G377,3)</f>
        <v>25</v>
      </c>
      <c r="H379" s="38"/>
      <c r="I379" s="38"/>
      <c r="J379" s="38"/>
      <c r="K379" s="39"/>
    </row>
    <row r="380" spans="1:12">
      <c r="A380" s="40"/>
      <c r="B380" s="40"/>
      <c r="C380" s="40"/>
      <c r="D380" s="41"/>
      <c r="E380" s="42"/>
      <c r="F380" s="42"/>
      <c r="G380" s="42"/>
      <c r="H380" s="90"/>
      <c r="I380" s="43"/>
      <c r="J380" s="44"/>
      <c r="K380" s="44"/>
    </row>
    <row r="381" spans="1:12">
      <c r="A381" s="13" t="s">
        <v>984</v>
      </c>
      <c r="B381" s="13" t="s">
        <v>985</v>
      </c>
      <c r="C381" s="13" t="s">
        <v>985</v>
      </c>
      <c r="D381" s="19" t="s">
        <v>986</v>
      </c>
      <c r="E381" s="20">
        <v>2</v>
      </c>
      <c r="F381" s="20">
        <v>2</v>
      </c>
      <c r="G381" s="20">
        <v>2</v>
      </c>
      <c r="H381" s="95" t="s">
        <v>987</v>
      </c>
      <c r="I381" s="48"/>
      <c r="J381" s="49"/>
      <c r="K381" s="49"/>
    </row>
    <row r="382" spans="1:12">
      <c r="A382" s="13" t="s">
        <v>984</v>
      </c>
      <c r="B382" s="13" t="s">
        <v>988</v>
      </c>
      <c r="C382" s="13" t="s">
        <v>989</v>
      </c>
      <c r="D382" s="19" t="s">
        <v>990</v>
      </c>
      <c r="E382" s="20"/>
      <c r="F382" s="20">
        <v>2</v>
      </c>
      <c r="G382" s="20"/>
      <c r="H382" s="95" t="s">
        <v>991</v>
      </c>
      <c r="I382" s="95" t="s">
        <v>992</v>
      </c>
      <c r="J382" s="95" t="s">
        <v>993</v>
      </c>
      <c r="K382" s="116" t="s">
        <v>994</v>
      </c>
    </row>
    <row r="383" spans="1:12" ht="36.950000000000003">
      <c r="A383" s="13" t="s">
        <v>984</v>
      </c>
      <c r="B383" s="13" t="s">
        <v>988</v>
      </c>
      <c r="C383" s="13" t="s">
        <v>995</v>
      </c>
      <c r="D383" s="19" t="s">
        <v>996</v>
      </c>
      <c r="E383" s="20">
        <v>2</v>
      </c>
      <c r="F383" s="20">
        <v>2</v>
      </c>
      <c r="G383" s="20">
        <v>2</v>
      </c>
      <c r="H383" s="95" t="s">
        <v>997</v>
      </c>
      <c r="I383" s="48"/>
      <c r="J383" s="95" t="s">
        <v>998</v>
      </c>
      <c r="K383" s="49"/>
    </row>
    <row r="384" spans="1:12" ht="36.950000000000003">
      <c r="A384" s="13" t="s">
        <v>984</v>
      </c>
      <c r="B384" s="13" t="s">
        <v>988</v>
      </c>
      <c r="C384" s="13" t="s">
        <v>999</v>
      </c>
      <c r="D384" s="19" t="s">
        <v>1000</v>
      </c>
      <c r="E384" s="20">
        <v>2</v>
      </c>
      <c r="F384" s="20">
        <v>2</v>
      </c>
      <c r="G384" s="20">
        <v>2</v>
      </c>
      <c r="H384" s="95" t="s">
        <v>1001</v>
      </c>
      <c r="I384" s="48"/>
      <c r="J384" s="95" t="s">
        <v>1002</v>
      </c>
      <c r="K384" s="49"/>
    </row>
    <row r="385" spans="1:11" ht="36.950000000000003">
      <c r="A385" s="13" t="s">
        <v>984</v>
      </c>
      <c r="B385" s="13" t="s">
        <v>988</v>
      </c>
      <c r="C385" s="13" t="s">
        <v>1003</v>
      </c>
      <c r="D385" s="19" t="s">
        <v>1004</v>
      </c>
      <c r="E385" s="20">
        <v>2</v>
      </c>
      <c r="F385" s="20">
        <v>2</v>
      </c>
      <c r="G385" s="20">
        <v>2</v>
      </c>
      <c r="H385" s="95" t="s">
        <v>1005</v>
      </c>
      <c r="I385" s="95" t="s">
        <v>992</v>
      </c>
      <c r="J385" s="95" t="s">
        <v>1006</v>
      </c>
      <c r="K385" s="68"/>
    </row>
    <row r="386" spans="1:11" ht="36.950000000000003">
      <c r="A386" s="13" t="s">
        <v>984</v>
      </c>
      <c r="B386" s="13" t="s">
        <v>988</v>
      </c>
      <c r="C386" s="13" t="s">
        <v>1007</v>
      </c>
      <c r="D386" s="19" t="s">
        <v>1008</v>
      </c>
      <c r="E386" s="20">
        <v>2</v>
      </c>
      <c r="F386" s="20">
        <v>2</v>
      </c>
      <c r="G386" s="20">
        <v>2</v>
      </c>
      <c r="H386" s="95" t="s">
        <v>1009</v>
      </c>
      <c r="I386" s="48"/>
      <c r="J386" s="95" t="s">
        <v>1010</v>
      </c>
      <c r="K386" s="70"/>
    </row>
    <row r="387" spans="1:11" ht="55.5">
      <c r="A387" s="13" t="s">
        <v>984</v>
      </c>
      <c r="B387" s="13" t="s">
        <v>988</v>
      </c>
      <c r="C387" s="13" t="s">
        <v>1011</v>
      </c>
      <c r="D387" s="19" t="s">
        <v>1012</v>
      </c>
      <c r="E387" s="20">
        <v>2</v>
      </c>
      <c r="F387" s="20">
        <v>2</v>
      </c>
      <c r="G387" s="20">
        <v>2</v>
      </c>
      <c r="H387" s="95" t="s">
        <v>1013</v>
      </c>
      <c r="I387" s="95" t="s">
        <v>992</v>
      </c>
      <c r="J387" s="95" t="s">
        <v>1014</v>
      </c>
      <c r="K387" s="70"/>
    </row>
    <row r="388" spans="1:11" ht="36.950000000000003">
      <c r="A388" s="13" t="s">
        <v>984</v>
      </c>
      <c r="B388" s="13" t="s">
        <v>988</v>
      </c>
      <c r="C388" s="13" t="s">
        <v>1015</v>
      </c>
      <c r="D388" s="19" t="s">
        <v>1016</v>
      </c>
      <c r="E388" s="20">
        <v>2</v>
      </c>
      <c r="F388" s="20">
        <v>2</v>
      </c>
      <c r="G388" s="20">
        <v>2</v>
      </c>
      <c r="H388" s="95" t="s">
        <v>1017</v>
      </c>
      <c r="I388" s="95" t="s">
        <v>992</v>
      </c>
      <c r="J388" s="95" t="s">
        <v>1018</v>
      </c>
      <c r="K388" s="70"/>
    </row>
    <row r="389" spans="1:11" ht="55.5">
      <c r="A389" s="13" t="s">
        <v>984</v>
      </c>
      <c r="B389" s="13" t="s">
        <v>988</v>
      </c>
      <c r="C389" s="13" t="s">
        <v>1019</v>
      </c>
      <c r="D389" s="19" t="s">
        <v>1020</v>
      </c>
      <c r="E389" s="20">
        <v>2</v>
      </c>
      <c r="F389" s="20">
        <v>2</v>
      </c>
      <c r="G389" s="20">
        <v>2</v>
      </c>
      <c r="H389" s="95" t="s">
        <v>1021</v>
      </c>
      <c r="I389" s="95" t="s">
        <v>992</v>
      </c>
      <c r="J389" s="95" t="s">
        <v>1022</v>
      </c>
      <c r="K389" s="70"/>
    </row>
    <row r="390" spans="1:11" ht="25.5" customHeight="1">
      <c r="A390" s="13" t="s">
        <v>984</v>
      </c>
      <c r="B390" s="13" t="s">
        <v>988</v>
      </c>
      <c r="C390" s="13" t="s">
        <v>1023</v>
      </c>
      <c r="D390" s="19" t="s">
        <v>1024</v>
      </c>
      <c r="E390" s="20">
        <v>3</v>
      </c>
      <c r="F390" s="20">
        <v>3</v>
      </c>
      <c r="G390" s="20">
        <v>3</v>
      </c>
      <c r="H390" s="95" t="s">
        <v>1025</v>
      </c>
      <c r="I390" s="95" t="s">
        <v>992</v>
      </c>
      <c r="J390" s="95" t="s">
        <v>1026</v>
      </c>
      <c r="K390" s="70"/>
    </row>
    <row r="391" spans="1:11" ht="36.950000000000003">
      <c r="A391" s="13" t="s">
        <v>984</v>
      </c>
      <c r="B391" s="13" t="s">
        <v>988</v>
      </c>
      <c r="C391" s="13" t="s">
        <v>1027</v>
      </c>
      <c r="D391" s="19" t="s">
        <v>1028</v>
      </c>
      <c r="E391" s="20">
        <v>2</v>
      </c>
      <c r="F391" s="20">
        <v>2</v>
      </c>
      <c r="G391" s="20">
        <v>2</v>
      </c>
      <c r="H391" s="95" t="s">
        <v>1029</v>
      </c>
      <c r="I391" s="48"/>
      <c r="J391" s="95" t="s">
        <v>1030</v>
      </c>
      <c r="K391" s="72"/>
    </row>
    <row r="392" spans="1:11" ht="55.5">
      <c r="A392" s="13" t="s">
        <v>984</v>
      </c>
      <c r="B392" s="13" t="s">
        <v>988</v>
      </c>
      <c r="C392" s="13" t="s">
        <v>1027</v>
      </c>
      <c r="D392" s="19" t="s">
        <v>1031</v>
      </c>
      <c r="E392" s="20">
        <v>3</v>
      </c>
      <c r="F392" s="20">
        <v>3</v>
      </c>
      <c r="G392" s="20">
        <v>3</v>
      </c>
      <c r="H392" s="95" t="s">
        <v>1025</v>
      </c>
      <c r="I392" s="95" t="s">
        <v>992</v>
      </c>
      <c r="J392" s="95" t="s">
        <v>1026</v>
      </c>
      <c r="K392" s="72"/>
    </row>
    <row r="393" spans="1:11" ht="36.950000000000003">
      <c r="A393" s="13" t="s">
        <v>984</v>
      </c>
      <c r="B393" s="13" t="s">
        <v>988</v>
      </c>
      <c r="C393" s="13" t="s">
        <v>1032</v>
      </c>
      <c r="D393" s="19" t="s">
        <v>1033</v>
      </c>
      <c r="E393" s="20">
        <v>2</v>
      </c>
      <c r="F393" s="20">
        <v>2</v>
      </c>
      <c r="G393" s="20">
        <v>2</v>
      </c>
      <c r="H393" s="95" t="s">
        <v>1017</v>
      </c>
      <c r="I393" s="95" t="s">
        <v>992</v>
      </c>
      <c r="J393" s="95" t="s">
        <v>1034</v>
      </c>
      <c r="K393" s="73"/>
    </row>
    <row r="394" spans="1:11" ht="55.5">
      <c r="A394" s="13" t="s">
        <v>984</v>
      </c>
      <c r="B394" s="13" t="s">
        <v>988</v>
      </c>
      <c r="C394" s="13" t="s">
        <v>1035</v>
      </c>
      <c r="D394" s="19" t="s">
        <v>1036</v>
      </c>
      <c r="E394" s="20">
        <v>3</v>
      </c>
      <c r="F394" s="20">
        <v>3</v>
      </c>
      <c r="G394" s="20">
        <v>3</v>
      </c>
      <c r="H394" s="95" t="s">
        <v>1025</v>
      </c>
      <c r="I394" s="95" t="s">
        <v>992</v>
      </c>
      <c r="J394" s="95" t="s">
        <v>1026</v>
      </c>
      <c r="K394" s="71"/>
    </row>
    <row r="395" spans="1:11" ht="55.5">
      <c r="A395" s="13" t="s">
        <v>984</v>
      </c>
      <c r="B395" s="13" t="s">
        <v>988</v>
      </c>
      <c r="C395" s="13" t="s">
        <v>1035</v>
      </c>
      <c r="D395" s="19" t="s">
        <v>1037</v>
      </c>
      <c r="E395" s="20">
        <v>3</v>
      </c>
      <c r="F395" s="20">
        <v>3</v>
      </c>
      <c r="G395" s="20">
        <v>3</v>
      </c>
      <c r="H395" s="95" t="s">
        <v>1025</v>
      </c>
      <c r="I395" s="95" t="s">
        <v>992</v>
      </c>
      <c r="J395" s="95" t="s">
        <v>1026</v>
      </c>
      <c r="K395" s="71"/>
    </row>
    <row r="396" spans="1:11" ht="20.100000000000001">
      <c r="A396" s="13" t="s">
        <v>984</v>
      </c>
      <c r="B396" s="13" t="s">
        <v>1038</v>
      </c>
      <c r="C396" s="13" t="s">
        <v>1039</v>
      </c>
      <c r="D396" s="19" t="s">
        <v>1040</v>
      </c>
      <c r="E396" s="20">
        <v>2</v>
      </c>
      <c r="F396" s="20">
        <v>2</v>
      </c>
      <c r="G396" s="20">
        <v>2</v>
      </c>
      <c r="H396" s="92" t="s">
        <v>1041</v>
      </c>
      <c r="I396" s="48"/>
      <c r="J396" s="69" t="s">
        <v>1042</v>
      </c>
      <c r="K396" s="74"/>
    </row>
    <row r="397" spans="1:11">
      <c r="A397" s="13" t="s">
        <v>984</v>
      </c>
      <c r="B397" s="13" t="s">
        <v>1038</v>
      </c>
      <c r="C397" s="13" t="s">
        <v>1043</v>
      </c>
      <c r="D397" s="19" t="s">
        <v>1044</v>
      </c>
      <c r="E397" s="20">
        <v>2</v>
      </c>
      <c r="F397" s="20">
        <v>2</v>
      </c>
      <c r="G397" s="20">
        <v>2</v>
      </c>
      <c r="H397" s="92" t="s">
        <v>1045</v>
      </c>
      <c r="J397" s="69" t="s">
        <v>1046</v>
      </c>
      <c r="K397" s="71"/>
    </row>
    <row r="398" spans="1:11">
      <c r="A398" s="13" t="s">
        <v>984</v>
      </c>
      <c r="B398" s="13" t="s">
        <v>1038</v>
      </c>
      <c r="C398" s="13" t="s">
        <v>1047</v>
      </c>
      <c r="D398" s="14" t="s">
        <v>1048</v>
      </c>
      <c r="E398" s="20">
        <v>2</v>
      </c>
      <c r="F398" s="20">
        <v>2</v>
      </c>
      <c r="G398" s="20">
        <v>2</v>
      </c>
      <c r="H398" s="95" t="s">
        <v>1049</v>
      </c>
      <c r="I398" s="48"/>
      <c r="J398" s="69" t="s">
        <v>1050</v>
      </c>
      <c r="K398" s="71"/>
    </row>
    <row r="399" spans="1:11">
      <c r="A399" s="13" t="s">
        <v>984</v>
      </c>
      <c r="B399" s="13" t="s">
        <v>1038</v>
      </c>
      <c r="C399" s="13" t="s">
        <v>1051</v>
      </c>
      <c r="D399" s="19" t="s">
        <v>1052</v>
      </c>
      <c r="E399" s="20">
        <v>3</v>
      </c>
      <c r="F399" s="20">
        <v>3</v>
      </c>
      <c r="G399" s="20">
        <v>3</v>
      </c>
      <c r="H399" s="95" t="s">
        <v>1053</v>
      </c>
      <c r="I399" s="48"/>
      <c r="J399" s="69" t="s">
        <v>1054</v>
      </c>
      <c r="K399" s="71"/>
    </row>
    <row r="400" spans="1:11">
      <c r="A400" s="13" t="s">
        <v>984</v>
      </c>
      <c r="B400" s="13" t="s">
        <v>1038</v>
      </c>
      <c r="C400" s="13" t="s">
        <v>1051</v>
      </c>
      <c r="D400" s="14" t="s">
        <v>1055</v>
      </c>
      <c r="E400" s="20">
        <v>3</v>
      </c>
      <c r="F400" s="20">
        <v>3</v>
      </c>
      <c r="G400" s="20">
        <v>3</v>
      </c>
      <c r="H400" s="95" t="s">
        <v>1056</v>
      </c>
      <c r="I400" s="48"/>
      <c r="J400" s="69"/>
      <c r="K400" s="71"/>
    </row>
    <row r="401" spans="1:11">
      <c r="A401" s="13" t="s">
        <v>984</v>
      </c>
      <c r="B401" s="13" t="s">
        <v>1038</v>
      </c>
      <c r="C401" s="13" t="s">
        <v>1057</v>
      </c>
      <c r="D401" s="14" t="s">
        <v>1058</v>
      </c>
      <c r="E401" s="20">
        <v>3</v>
      </c>
      <c r="F401" s="20">
        <v>3</v>
      </c>
      <c r="G401" s="20">
        <v>3</v>
      </c>
      <c r="H401" s="92" t="s">
        <v>1059</v>
      </c>
      <c r="I401" s="48"/>
      <c r="J401" s="69"/>
      <c r="K401" s="71"/>
    </row>
    <row r="402" spans="1:11">
      <c r="A402" s="13" t="s">
        <v>984</v>
      </c>
      <c r="B402" s="13" t="s">
        <v>1060</v>
      </c>
      <c r="C402" s="13" t="s">
        <v>1061</v>
      </c>
      <c r="D402" s="19" t="s">
        <v>1062</v>
      </c>
      <c r="E402" s="20">
        <v>2</v>
      </c>
      <c r="F402" s="20">
        <v>2</v>
      </c>
      <c r="G402" s="20">
        <v>2</v>
      </c>
      <c r="H402" s="92" t="s">
        <v>38</v>
      </c>
      <c r="I402" s="48"/>
      <c r="J402" s="69" t="s">
        <v>504</v>
      </c>
      <c r="K402" s="71"/>
    </row>
    <row r="403" spans="1:11">
      <c r="A403" s="13" t="s">
        <v>984</v>
      </c>
      <c r="B403" s="13" t="s">
        <v>1063</v>
      </c>
      <c r="C403" s="13" t="s">
        <v>1064</v>
      </c>
      <c r="D403" s="14" t="s">
        <v>1065</v>
      </c>
      <c r="E403" s="20">
        <v>3</v>
      </c>
      <c r="F403" s="20">
        <v>3</v>
      </c>
      <c r="G403" s="20">
        <v>3</v>
      </c>
      <c r="H403" s="92" t="s">
        <v>1066</v>
      </c>
      <c r="I403" s="48"/>
      <c r="J403" s="69"/>
      <c r="K403" s="71"/>
    </row>
    <row r="404" spans="1:11">
      <c r="A404" s="13" t="s">
        <v>984</v>
      </c>
      <c r="B404" s="13" t="s">
        <v>1067</v>
      </c>
      <c r="C404" s="13" t="s">
        <v>1068</v>
      </c>
      <c r="D404" s="19" t="s">
        <v>1069</v>
      </c>
      <c r="E404" s="20">
        <v>3</v>
      </c>
      <c r="F404" s="20">
        <v>3</v>
      </c>
      <c r="G404" s="20">
        <v>3</v>
      </c>
      <c r="H404" s="92" t="s">
        <v>1070</v>
      </c>
      <c r="I404" s="48"/>
      <c r="J404" s="69"/>
      <c r="K404" s="49"/>
    </row>
    <row r="405" spans="1:11">
      <c r="A405" s="13" t="s">
        <v>984</v>
      </c>
      <c r="B405" s="13" t="s">
        <v>1067</v>
      </c>
      <c r="C405" s="13" t="s">
        <v>1071</v>
      </c>
      <c r="D405" s="19" t="s">
        <v>1072</v>
      </c>
      <c r="E405" s="20">
        <v>2</v>
      </c>
      <c r="F405" s="20">
        <v>2</v>
      </c>
      <c r="G405" s="20">
        <v>2</v>
      </c>
      <c r="H405" s="92" t="s">
        <v>1070</v>
      </c>
      <c r="I405" s="48"/>
      <c r="J405" s="69"/>
      <c r="K405" s="49"/>
    </row>
    <row r="406" spans="1:11">
      <c r="A406" s="13" t="s">
        <v>984</v>
      </c>
      <c r="B406" s="13" t="s">
        <v>1067</v>
      </c>
      <c r="C406" s="13" t="s">
        <v>1073</v>
      </c>
      <c r="D406" s="19" t="s">
        <v>1074</v>
      </c>
      <c r="E406" s="20">
        <v>2</v>
      </c>
      <c r="F406" s="20">
        <v>2</v>
      </c>
      <c r="G406" s="20">
        <v>2</v>
      </c>
      <c r="H406" s="92" t="s">
        <v>1070</v>
      </c>
      <c r="I406" s="48"/>
      <c r="J406" s="69"/>
      <c r="K406" s="49"/>
    </row>
    <row r="407" spans="1:11">
      <c r="A407" s="13" t="s">
        <v>984</v>
      </c>
      <c r="B407" s="13" t="s">
        <v>1067</v>
      </c>
      <c r="C407" s="13" t="s">
        <v>1075</v>
      </c>
      <c r="D407" s="19" t="s">
        <v>1076</v>
      </c>
      <c r="E407" s="20">
        <v>3</v>
      </c>
      <c r="F407" s="20">
        <v>3</v>
      </c>
      <c r="G407" s="20">
        <v>3</v>
      </c>
      <c r="H407" s="92" t="s">
        <v>1070</v>
      </c>
      <c r="I407" s="48"/>
      <c r="J407" s="69"/>
      <c r="K407" s="49"/>
    </row>
    <row r="408" spans="1:11">
      <c r="A408" s="13" t="s">
        <v>984</v>
      </c>
      <c r="B408" s="13" t="s">
        <v>1077</v>
      </c>
      <c r="C408" s="13" t="s">
        <v>1078</v>
      </c>
      <c r="D408" s="19" t="s">
        <v>1079</v>
      </c>
      <c r="E408" s="20">
        <v>2</v>
      </c>
      <c r="F408" s="20">
        <v>2</v>
      </c>
      <c r="G408" s="20">
        <v>2</v>
      </c>
      <c r="H408" s="92" t="s">
        <v>1080</v>
      </c>
      <c r="I408" s="109"/>
      <c r="J408" s="69" t="s">
        <v>1081</v>
      </c>
      <c r="K408" s="49"/>
    </row>
    <row r="409" spans="1:11" s="47" customFormat="1">
      <c r="A409" s="21" t="s">
        <v>984</v>
      </c>
      <c r="B409" s="21" t="s">
        <v>1082</v>
      </c>
      <c r="C409" s="21" t="s">
        <v>1083</v>
      </c>
      <c r="D409" s="127" t="s">
        <v>1084</v>
      </c>
      <c r="E409" s="45"/>
      <c r="F409" s="45">
        <v>2</v>
      </c>
      <c r="G409" s="45">
        <v>2</v>
      </c>
      <c r="H409" s="91" t="s">
        <v>293</v>
      </c>
      <c r="I409" s="128"/>
      <c r="J409" s="22" t="s">
        <v>294</v>
      </c>
      <c r="K409" s="127" t="s">
        <v>1085</v>
      </c>
    </row>
    <row r="410" spans="1:11" ht="36.950000000000003">
      <c r="A410" s="13" t="s">
        <v>984</v>
      </c>
      <c r="B410" s="13" t="s">
        <v>1086</v>
      </c>
      <c r="C410" s="13" t="s">
        <v>1087</v>
      </c>
      <c r="D410" s="19" t="s">
        <v>1088</v>
      </c>
      <c r="E410" s="20">
        <v>3</v>
      </c>
      <c r="F410" s="20">
        <v>3</v>
      </c>
      <c r="G410" s="20">
        <v>3</v>
      </c>
      <c r="H410" s="92" t="s">
        <v>1089</v>
      </c>
      <c r="I410" s="48"/>
      <c r="J410" s="49"/>
      <c r="K410" s="49"/>
    </row>
    <row r="411" spans="1:11" ht="36.950000000000003">
      <c r="A411" s="137" t="s">
        <v>984</v>
      </c>
      <c r="B411" s="137" t="s">
        <v>1086</v>
      </c>
      <c r="C411" s="137" t="s">
        <v>1090</v>
      </c>
      <c r="D411" s="138" t="s">
        <v>1091</v>
      </c>
      <c r="E411" s="20"/>
      <c r="F411" s="20">
        <v>2</v>
      </c>
      <c r="G411" s="20">
        <v>2</v>
      </c>
      <c r="H411" s="139" t="s">
        <v>1092</v>
      </c>
      <c r="J411" s="49"/>
      <c r="K411" s="49"/>
    </row>
    <row r="412" spans="1:11" s="47" customFormat="1">
      <c r="A412" s="21" t="s">
        <v>984</v>
      </c>
      <c r="B412" s="21" t="s">
        <v>1093</v>
      </c>
      <c r="C412" s="21" t="s">
        <v>1094</v>
      </c>
      <c r="D412" s="19" t="s">
        <v>1095</v>
      </c>
      <c r="E412" s="45">
        <v>3</v>
      </c>
      <c r="F412" s="45">
        <v>3</v>
      </c>
      <c r="G412" s="45">
        <v>3</v>
      </c>
      <c r="H412" s="92" t="s">
        <v>1096</v>
      </c>
      <c r="I412" s="75"/>
      <c r="J412" s="76"/>
      <c r="K412" s="76"/>
    </row>
    <row r="413" spans="1:11">
      <c r="A413" s="13" t="s">
        <v>984</v>
      </c>
      <c r="B413" s="13" t="s">
        <v>1097</v>
      </c>
      <c r="C413" s="13" t="s">
        <v>1098</v>
      </c>
      <c r="D413" s="19" t="s">
        <v>1099</v>
      </c>
      <c r="E413" s="20">
        <v>2</v>
      </c>
      <c r="F413" s="20">
        <v>2</v>
      </c>
      <c r="G413" s="20">
        <v>2</v>
      </c>
      <c r="H413" s="92" t="s">
        <v>1100</v>
      </c>
      <c r="I413" s="48"/>
      <c r="J413" s="49" t="s">
        <v>1101</v>
      </c>
      <c r="K413" s="49"/>
    </row>
    <row r="414" spans="1:11" ht="36.950000000000003">
      <c r="A414" s="13" t="s">
        <v>984</v>
      </c>
      <c r="B414" s="13" t="s">
        <v>1102</v>
      </c>
      <c r="C414" s="13" t="s">
        <v>1103</v>
      </c>
      <c r="D414" s="19" t="s">
        <v>1104</v>
      </c>
      <c r="E414" s="20">
        <v>2</v>
      </c>
      <c r="F414" s="20">
        <v>2</v>
      </c>
      <c r="G414" s="20">
        <v>2</v>
      </c>
      <c r="H414" s="92" t="s">
        <v>1105</v>
      </c>
      <c r="I414" s="48"/>
      <c r="J414" s="49"/>
      <c r="K414" s="49"/>
    </row>
    <row r="415" spans="1:11" ht="34.5" customHeight="1">
      <c r="A415" s="13" t="s">
        <v>984</v>
      </c>
      <c r="B415" s="13" t="s">
        <v>1102</v>
      </c>
      <c r="C415" s="13" t="s">
        <v>1106</v>
      </c>
      <c r="D415" s="14" t="s">
        <v>1107</v>
      </c>
      <c r="E415" s="20">
        <v>2</v>
      </c>
      <c r="F415" s="20">
        <v>2</v>
      </c>
      <c r="G415" s="20">
        <v>2</v>
      </c>
      <c r="H415" s="92" t="s">
        <v>1108</v>
      </c>
      <c r="I415" s="48"/>
      <c r="J415" s="49"/>
      <c r="K415" s="49"/>
    </row>
    <row r="416" spans="1:11" ht="74.099999999999994">
      <c r="A416" s="13" t="s">
        <v>984</v>
      </c>
      <c r="B416" s="13" t="s">
        <v>1102</v>
      </c>
      <c r="C416" s="13" t="s">
        <v>1109</v>
      </c>
      <c r="D416" s="14" t="s">
        <v>1110</v>
      </c>
      <c r="E416" s="20">
        <v>3</v>
      </c>
      <c r="F416" s="20">
        <v>3</v>
      </c>
      <c r="G416" s="20">
        <v>3</v>
      </c>
      <c r="H416" s="95" t="s">
        <v>1111</v>
      </c>
      <c r="I416" s="48"/>
      <c r="J416" s="49"/>
      <c r="K416" s="49" t="s">
        <v>1112</v>
      </c>
    </row>
    <row r="417" spans="1:62" ht="55.5">
      <c r="A417" s="13" t="s">
        <v>984</v>
      </c>
      <c r="B417" s="13" t="s">
        <v>1102</v>
      </c>
      <c r="C417" s="13" t="s">
        <v>1113</v>
      </c>
      <c r="D417" s="14" t="s">
        <v>1114</v>
      </c>
      <c r="E417" s="20">
        <v>2</v>
      </c>
      <c r="F417" s="20">
        <v>2</v>
      </c>
      <c r="G417" s="20">
        <v>2</v>
      </c>
      <c r="H417" s="95" t="s">
        <v>1115</v>
      </c>
      <c r="I417" s="48"/>
      <c r="J417" s="49"/>
      <c r="K417" s="49"/>
    </row>
    <row r="418" spans="1:62">
      <c r="A418" s="13" t="s">
        <v>984</v>
      </c>
      <c r="B418" s="13" t="s">
        <v>1102</v>
      </c>
      <c r="C418" s="13" t="s">
        <v>1116</v>
      </c>
      <c r="D418" s="14" t="s">
        <v>1117</v>
      </c>
      <c r="E418" s="20">
        <v>2</v>
      </c>
      <c r="F418" s="20">
        <v>2</v>
      </c>
      <c r="G418" s="20">
        <v>2</v>
      </c>
      <c r="H418" s="92" t="s">
        <v>1118</v>
      </c>
      <c r="I418" s="48"/>
      <c r="J418" s="49" t="s">
        <v>1119</v>
      </c>
      <c r="K418" s="49" t="s">
        <v>1120</v>
      </c>
    </row>
    <row r="419" spans="1:62" s="47" customFormat="1" ht="24.95">
      <c r="A419" s="21" t="s">
        <v>984</v>
      </c>
      <c r="B419" s="21" t="s">
        <v>1102</v>
      </c>
      <c r="C419" s="21" t="s">
        <v>1121</v>
      </c>
      <c r="D419" s="19" t="s">
        <v>1122</v>
      </c>
      <c r="E419" s="45"/>
      <c r="F419" s="45"/>
      <c r="G419" s="45">
        <v>2</v>
      </c>
      <c r="H419" s="129" t="s">
        <v>1123</v>
      </c>
      <c r="I419" s="75"/>
      <c r="J419" s="76"/>
      <c r="K419" s="76" t="s">
        <v>1124</v>
      </c>
    </row>
    <row r="420" spans="1:62" ht="36.950000000000003">
      <c r="A420" s="13" t="s">
        <v>984</v>
      </c>
      <c r="B420" s="13" t="s">
        <v>1102</v>
      </c>
      <c r="C420" s="13" t="s">
        <v>1125</v>
      </c>
      <c r="D420" s="14" t="s">
        <v>1126</v>
      </c>
      <c r="E420" s="20">
        <v>2</v>
      </c>
      <c r="F420" s="20">
        <v>2</v>
      </c>
      <c r="G420" s="20">
        <v>2</v>
      </c>
      <c r="H420" s="92" t="s">
        <v>1127</v>
      </c>
      <c r="I420" s="48"/>
      <c r="J420" s="49"/>
      <c r="K420" s="49"/>
    </row>
    <row r="421" spans="1:62">
      <c r="A421" s="117" t="s">
        <v>984</v>
      </c>
      <c r="B421" s="117" t="s">
        <v>1102</v>
      </c>
      <c r="C421" s="117" t="s">
        <v>1128</v>
      </c>
      <c r="D421" s="118" t="s">
        <v>1129</v>
      </c>
      <c r="E421" s="77">
        <v>2</v>
      </c>
      <c r="F421" s="77">
        <v>2</v>
      </c>
      <c r="G421" s="77">
        <v>2</v>
      </c>
      <c r="H421" s="119" t="s">
        <v>1130</v>
      </c>
      <c r="I421" s="120"/>
      <c r="J421" s="68" t="s">
        <v>1131</v>
      </c>
      <c r="K421" s="68" t="s">
        <v>1120</v>
      </c>
    </row>
    <row r="422" spans="1:62" s="135" customFormat="1" ht="24.95">
      <c r="A422" s="130" t="s">
        <v>984</v>
      </c>
      <c r="B422" s="130" t="s">
        <v>1102</v>
      </c>
      <c r="C422" s="130" t="s">
        <v>1132</v>
      </c>
      <c r="D422" s="131" t="s">
        <v>1133</v>
      </c>
      <c r="E422" s="45"/>
      <c r="F422" s="45"/>
      <c r="G422" s="45">
        <v>2</v>
      </c>
      <c r="H422" s="129" t="s">
        <v>1123</v>
      </c>
      <c r="I422" s="132"/>
      <c r="J422" s="133"/>
      <c r="K422" s="76" t="s">
        <v>1134</v>
      </c>
      <c r="L422" s="134"/>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c r="BG422" s="47"/>
      <c r="BH422" s="47"/>
      <c r="BI422" s="47"/>
      <c r="BJ422" s="47"/>
    </row>
    <row r="423" spans="1:62" s="18" customFormat="1" outlineLevel="2">
      <c r="A423" s="121" t="s">
        <v>1135</v>
      </c>
      <c r="B423" s="122"/>
      <c r="C423" s="104"/>
      <c r="D423" s="123"/>
      <c r="E423" s="124">
        <f>COUNTIF(E381:E422,2)</f>
        <v>24</v>
      </c>
      <c r="F423" s="124">
        <f>COUNTIF(F381:F422,2)</f>
        <v>27</v>
      </c>
      <c r="G423" s="124">
        <f>COUNTIF(G381:G422,2)</f>
        <v>28</v>
      </c>
      <c r="H423" s="32"/>
      <c r="I423" s="32"/>
      <c r="J423" s="32"/>
      <c r="K423" s="125"/>
    </row>
    <row r="424" spans="1:62" s="18" customFormat="1" outlineLevel="2">
      <c r="A424" s="27" t="s">
        <v>1136</v>
      </c>
      <c r="B424" s="65"/>
      <c r="C424" s="28"/>
      <c r="D424" s="29"/>
      <c r="E424" s="78">
        <f>COUNTIF(E381:E421,3)</f>
        <v>13</v>
      </c>
      <c r="F424" s="78">
        <f>COUNTIF(F381:F421,3)</f>
        <v>13</v>
      </c>
      <c r="G424" s="78">
        <f>COUNTIF(G381:G421,3)</f>
        <v>13</v>
      </c>
      <c r="H424" s="31"/>
      <c r="I424" s="31"/>
      <c r="J424" s="31"/>
      <c r="K424" s="33"/>
    </row>
    <row r="425" spans="1:62">
      <c r="A425" s="79"/>
      <c r="B425" s="79"/>
      <c r="C425" s="79"/>
      <c r="D425" s="80"/>
      <c r="E425" s="42"/>
      <c r="F425" s="42"/>
      <c r="G425" s="42"/>
      <c r="H425" s="96"/>
      <c r="I425" s="81"/>
      <c r="J425" s="82"/>
      <c r="K425" s="82"/>
    </row>
    <row r="426" spans="1:62" s="23" customFormat="1" ht="22.5" outlineLevel="2">
      <c r="A426" s="83" t="s">
        <v>1137</v>
      </c>
      <c r="B426" s="84"/>
      <c r="C426" s="85"/>
      <c r="D426" s="86"/>
      <c r="E426" s="87">
        <f t="shared" ref="E426:G427" si="0">E75+E289+E334+E378+E423</f>
        <v>174</v>
      </c>
      <c r="F426" s="87">
        <f t="shared" si="0"/>
        <v>174</v>
      </c>
      <c r="G426" s="87">
        <f t="shared" si="0"/>
        <v>178</v>
      </c>
      <c r="H426" s="97"/>
      <c r="I426" s="85"/>
      <c r="J426" s="85"/>
      <c r="K426" s="88"/>
    </row>
    <row r="427" spans="1:62" s="23" customFormat="1" ht="22.5" outlineLevel="2">
      <c r="A427" s="83" t="s">
        <v>1138</v>
      </c>
      <c r="B427" s="84"/>
      <c r="C427" s="85"/>
      <c r="D427" s="86"/>
      <c r="E427" s="87">
        <f t="shared" si="0"/>
        <v>214</v>
      </c>
      <c r="F427" s="87">
        <f t="shared" si="0"/>
        <v>192</v>
      </c>
      <c r="G427" s="87">
        <f t="shared" si="0"/>
        <v>214</v>
      </c>
      <c r="H427" s="97"/>
      <c r="I427" s="85"/>
      <c r="J427" s="85"/>
      <c r="K427" s="88"/>
    </row>
    <row r="428" spans="1:62" outlineLevel="2">
      <c r="A428" s="79"/>
      <c r="B428" s="79"/>
      <c r="C428" s="79"/>
      <c r="D428" s="80"/>
      <c r="E428" s="42"/>
      <c r="F428" s="42"/>
      <c r="G428" s="42"/>
      <c r="H428" s="79"/>
      <c r="I428" s="79"/>
      <c r="J428" s="79"/>
      <c r="K428" s="79"/>
    </row>
    <row r="429" spans="1:62" s="23" customFormat="1" ht="22.5" outlineLevel="2">
      <c r="A429" s="102" t="s">
        <v>1139</v>
      </c>
      <c r="B429" s="102"/>
      <c r="C429" s="102"/>
      <c r="D429" s="103"/>
      <c r="E429" s="87">
        <f>E426+E427</f>
        <v>388</v>
      </c>
      <c r="F429" s="87">
        <f>F426+F427</f>
        <v>366</v>
      </c>
      <c r="G429" s="87">
        <f>G426+G427</f>
        <v>392</v>
      </c>
      <c r="H429" s="104"/>
      <c r="I429" s="105"/>
      <c r="J429" s="105"/>
      <c r="K429" s="105"/>
    </row>
    <row r="430" spans="1:62" s="23" customFormat="1" ht="22.5" outlineLevel="2">
      <c r="A430" s="140"/>
      <c r="B430" s="140"/>
      <c r="C430" s="140"/>
      <c r="D430" s="140"/>
      <c r="E430" s="140"/>
      <c r="F430" s="140"/>
      <c r="G430" s="140"/>
      <c r="H430" s="140"/>
      <c r="I430" s="140"/>
      <c r="J430" s="140"/>
      <c r="K430" s="140"/>
    </row>
    <row r="431" spans="1:62" s="23" customFormat="1" ht="22.5" outlineLevel="2">
      <c r="A431" s="140"/>
      <c r="B431" s="140"/>
      <c r="C431" s="140"/>
      <c r="D431" s="140"/>
      <c r="E431" s="140"/>
      <c r="F431" s="140"/>
      <c r="G431" s="140"/>
      <c r="H431" s="140"/>
      <c r="I431" s="140"/>
      <c r="J431" s="140"/>
      <c r="K431" s="140"/>
    </row>
    <row r="432" spans="1:62" ht="22.5" customHeight="1" outlineLevel="2">
      <c r="A432" s="140"/>
      <c r="B432" s="140"/>
      <c r="C432" s="140"/>
      <c r="D432" s="140"/>
      <c r="E432" s="140"/>
      <c r="F432" s="140"/>
      <c r="G432" s="140"/>
      <c r="H432" s="140"/>
      <c r="I432" s="140"/>
      <c r="J432" s="140"/>
      <c r="K432" s="140"/>
    </row>
  </sheetData>
  <mergeCells count="1">
    <mergeCell ref="A430:K432"/>
  </mergeCells>
  <phoneticPr fontId="16" type="noConversion"/>
  <conditionalFormatting sqref="E1:G74 E77:G288 E291:G333 E337:G377 E380:G422 E425:G428 E433:G1048576">
    <cfRule type="cellIs" dxfId="13" priority="116" operator="equal">
      <formula>"N/A"</formula>
    </cfRule>
    <cfRule type="cellIs" dxfId="12" priority="117" operator="equal">
      <formula>2</formula>
    </cfRule>
    <cfRule type="cellIs" dxfId="11" priority="118" operator="equal">
      <formula>3</formula>
    </cfRule>
  </conditionalFormatting>
  <conditionalFormatting sqref="H20:H31 H33:H74 H86:H288 H383:H422">
    <cfRule type="containsText" dxfId="10" priority="16" operator="containsText" text="(blank)">
      <formula>NOT(ISERROR(SEARCH("(blank)",H20)))</formula>
    </cfRule>
  </conditionalFormatting>
  <conditionalFormatting sqref="H77:H84">
    <cfRule type="containsText" dxfId="9" priority="23" operator="containsText" text="(blank)">
      <formula>NOT(ISERROR(SEARCH("(blank)",H77)))</formula>
    </cfRule>
  </conditionalFormatting>
  <conditionalFormatting sqref="H292:H333 H337:H377">
    <cfRule type="containsText" dxfId="8" priority="115" operator="containsText" text="(blank)">
      <formula>NOT(ISERROR(SEARCH("(blank)",H292)))</formula>
    </cfRule>
  </conditionalFormatting>
  <conditionalFormatting sqref="H380:H381">
    <cfRule type="containsText" dxfId="7" priority="15" operator="containsText" text="(blank)">
      <formula>NOT(ISERROR(SEARCH("(blank)",H380)))</formula>
    </cfRule>
  </conditionalFormatting>
  <conditionalFormatting sqref="H425">
    <cfRule type="containsText" dxfId="6" priority="96" operator="containsText" text="(blank)">
      <formula>NOT(ISERROR(SEARCH("(blank)",H425)))</formula>
    </cfRule>
  </conditionalFormatting>
  <conditionalFormatting sqref="H85:I85">
    <cfRule type="containsText" dxfId="5" priority="19" operator="containsText" text="(blank)">
      <formula>NOT(ISERROR(SEARCH("(blank)",H85)))</formula>
    </cfRule>
  </conditionalFormatting>
  <conditionalFormatting sqref="H382:J382">
    <cfRule type="containsText" dxfId="4" priority="10" operator="containsText" text="(blank)">
      <formula>NOT(ISERROR(SEARCH("(blank)",H382)))</formula>
    </cfRule>
  </conditionalFormatting>
  <conditionalFormatting sqref="I385">
    <cfRule type="containsText" dxfId="3" priority="4" operator="containsText" text="(blank)">
      <formula>NOT(ISERROR(SEARCH("(blank)",I385)))</formula>
    </cfRule>
  </conditionalFormatting>
  <conditionalFormatting sqref="I387:I390">
    <cfRule type="containsText" dxfId="2" priority="2" operator="containsText" text="(blank)">
      <formula>NOT(ISERROR(SEARCH("(blank)",I387)))</formula>
    </cfRule>
  </conditionalFormatting>
  <conditionalFormatting sqref="I392:I395">
    <cfRule type="containsText" dxfId="1" priority="1" operator="containsText" text="(blank)">
      <formula>NOT(ISERROR(SEARCH("(blank)",I392)))</formula>
    </cfRule>
  </conditionalFormatting>
  <conditionalFormatting sqref="J383:J395">
    <cfRule type="containsText" dxfId="0" priority="5" operator="containsText" text="(blank)">
      <formula>NOT(ISERROR(SEARCH("(blank)",J383)))</formula>
    </cfRule>
  </conditionalFormatting>
  <hyperlinks>
    <hyperlink ref="J53" display="www.airportcoordination.dk" xr:uid="{00000000-0004-0000-0000-000000000000}"/>
    <hyperlink ref="J54" display="www.airportcoordination.dk" xr:uid="{00000000-0004-0000-0000-000001000000}"/>
    <hyperlink ref="H242" display="slots@aecfa.es" xr:uid="{00000000-0004-0000-0000-000002000000}"/>
    <hyperlink ref="H68" display="slotthai@airports.go.th" xr:uid="{00000000-0004-0000-0000-000003000000}"/>
    <hyperlink ref="H63" display="sched.plan@srilankan.com" xr:uid="{00000000-0004-0000-0000-000008000000}"/>
    <hyperlink ref="H387" display="slot-for@fraport-brasil.com" xr:uid="{00000000-0004-0000-0000-00000B000000}"/>
    <hyperlink ref="H386" display="slots@zurichairportbrasil.com" xr:uid="{00000000-0004-0000-0000-00000C000000}"/>
    <hyperlink ref="H390" display="slot@anac.gov.br" xr:uid="{00000000-0004-0000-0000-00000D000000}"/>
    <hyperlink ref="H389" display="slot-poa@fraport-brasil.com" xr:uid="{00000000-0004-0000-0000-00000E000000}"/>
    <hyperlink ref="H91" display="scheduling@mzlz-zagreb-airport.hr" xr:uid="{70E090D1-619B-4AC8-8061-FC59C2E59DD2}"/>
    <hyperlink ref="H89" display="schedules@split-airport.hr" xr:uid="{BE4CB813-9EF9-4236-BFAE-629C27011C75}"/>
    <hyperlink ref="H331" display="slots@acl-international.com" xr:uid="{687CB5BC-FA57-45C0-BB40-C5F78234B05B}"/>
    <hyperlink ref="H400" display="slots@gtaa.com" xr:uid="{A2C21D85-08D5-4D28-BC16-425A32E0A161}"/>
    <hyperlink ref="J205" display="www.airportcoordination.com" xr:uid="{E1AB0151-6A5D-4CF0-AE27-D5077241C995}"/>
    <hyperlink ref="H65" display="slot@airportthai.co.th" xr:uid="{E53C97BC-6374-44BF-86A8-85C796B2D5A7}"/>
    <hyperlink ref="J151" display="www.hungarocontrol.hu" xr:uid="{B5D29CCF-529A-4A70-9E3C-BC9CF2485FE7}"/>
    <hyperlink ref="H404" display="mailto:coordinacion.slot@ecasa.avianet.cu" xr:uid="{00000000-0004-0000-0000-000005000000}"/>
    <hyperlink ref="H405:H407" display="mailto:coordinacion.slot@ecasa.avianet.cu" xr:uid="{00000000-0004-0000-0000-000004000000}"/>
    <hyperlink ref="J408" display="https://aerodom.com/" xr:uid="{9D339A4B-588A-4125-9FA7-DE0D280AAFCF}"/>
    <hyperlink ref="H369" display="www.pre-flight.cn" xr:uid="{ECF4BAE2-BAEF-4B84-9605-2A4661F35D70}"/>
    <hyperlink ref="H110" display="FRAZTXH@fluko.org" xr:uid="{8BF918A1-1348-4000-AD6D-9E08C8FFBBDC}"/>
    <hyperlink ref="J110" display="www.fluko.org" xr:uid="{018BE3AC-768E-43A6-83EF-18CAAB464032}"/>
    <hyperlink ref="H87" display="mailto:schedules@airport-dubrovnik.hr" xr:uid="{3F9C3ACB-505E-4D70-8CE2-32BA04BF75DA}"/>
    <hyperlink ref="H184" display="mailto:scr@limakkosovo.aero" xr:uid="{EB2BAD9B-3585-4851-9C8E-FFFEDC406E09}"/>
    <hyperlink ref="H382" display="slot@infraero.gov.br" xr:uid="{220E14F4-C493-4212-9D85-F0DE780481A5}"/>
    <hyperlink ref="J382" display="www.aeroportodebelem.com.br" xr:uid="{3D53077D-56BF-43F3-B981-296C53C1BCAF}"/>
    <hyperlink ref="H19" display="slots@acl-international.com" xr:uid="{AA3F82CF-95B4-44E8-ADB6-83E560F0D9C7}"/>
    <hyperlink ref="J19" display="www.acl-apac.com.au" xr:uid="{DA7D61B7-399C-4E5A-A9BC-FE1E546E5825}"/>
    <hyperlink ref="I382" display="www.online-coordination.com/" xr:uid="{945EB5C2-2FD2-42F0-9646-A5863D98C5D7}"/>
    <hyperlink ref="J383" display="www.bsb.aero/business/aeroporto-facilitado" xr:uid="{67257F8C-C21A-4FDA-A341-155C0F6777D2}"/>
    <hyperlink ref="J384" display="www.stratusairports.com.br/coordenacao-de-slots" xr:uid="{076C39FD-07E0-43D2-9A4D-D74A4E7E4439}"/>
    <hyperlink ref="J385" display="https://site.bh-airport.com.br/pt-BR/business/streamlined-airport" xr:uid="{7CBBFD5A-52D4-495A-B06B-E48DF23C50E0}"/>
    <hyperlink ref="J386" display="www.floripa-airport.com/aeroporto-de-interesse" xr:uid="{DA290550-2BA6-4016-843B-65D5A0D7F7F9}"/>
    <hyperlink ref="J387" display="https://fortaleza-airport.com.br/pt/comunidade-aeroportuaria/aeroporto-facilitado" xr:uid="{B70FA92C-CD73-44E0-9076-B7298A5A94B8}"/>
    <hyperlink ref="J388" display="www.airport-manaus.com.br/pt-br/dados-operacionais" xr:uid="{4EBEDD62-1303-4574-80AD-B16AC8B3FF88}"/>
    <hyperlink ref="J390" display="www.gov.br/anac/pt-br/assuntos/regulados/empresas-aereas/slot" xr:uid="{F97B98C6-04E1-4B52-9FE0-37B9D1909517}"/>
    <hyperlink ref="J391" display="www.riogaleao.com/corporativo/page/numeros-do-aeroporto" xr:uid="{75E1D672-D9E4-477A-AE50-7585E7BE0512}"/>
    <hyperlink ref="J392" display="www.gov.br/anac/pt-br/assuntos/regulados/empresas-aereas/slot" xr:uid="{6758F704-C2ED-4A33-8390-34E0CCD57B65}"/>
    <hyperlink ref="J393" display="www.salvador-airport.com.br/pt-br/dadosoperacionais" xr:uid="{6ADDDE82-8862-45D3-B3A4-C5DA11D3FECA}"/>
    <hyperlink ref="J394" display="www.gov.br/anac/pt-br/assuntos/regulados/empresas-aereas/slot" xr:uid="{CFAC34F8-25B4-4D33-9419-DA9A4AD5F5B9}"/>
    <hyperlink ref="J395" display="www.gov.br/anac/pt-br/assuntos/regulados/empresas-aereas/slot" xr:uid="{94545425-ACFE-4A76-BD0D-C53D9601FD4C}"/>
    <hyperlink ref="I385" display="www.online-coordination.com/" xr:uid="{00284F3A-091E-4595-8368-909511EC7658}"/>
    <hyperlink ref="I387" display="www.online-coordination.com/" xr:uid="{874F258E-A0BD-4B86-88C6-0CF009ECA3BC}"/>
    <hyperlink ref="I388" display="www.online-coordination.com/" xr:uid="{EA6DFF40-26A4-4B72-B9B8-27BB309C058D}"/>
    <hyperlink ref="I389" display="www.online-coordination.com/" xr:uid="{D00BA720-D98E-4764-966C-248CAC8763EA}"/>
    <hyperlink ref="I390" display="www.online-coordination.com/" xr:uid="{1551B757-1EB5-41A0-9F7B-F6D1D37E6AF9}"/>
    <hyperlink ref="I392" display="www.online-coordination.com/" xr:uid="{CD6CE044-8AA7-45DD-9E74-4B712C6A9262}"/>
    <hyperlink ref="I393" display="www.online-coordination.com/" xr:uid="{FCD8BA1E-39EE-4F3D-8F29-D985B5D2D4F8}"/>
    <hyperlink ref="I394" display="www.online-coordination.com/" xr:uid="{D7B82F0C-DF9F-405D-8FC2-1C0FD9B25407}"/>
    <hyperlink ref="I395" display="www.online-coordination.com/" xr:uid="{246B8975-7E4A-4C03-AFC2-BAA0C286C135}"/>
    <hyperlink ref="H393" display="slots@vinci-airports.com.br" xr:uid="{4DCD5C64-A717-4C02-828E-8C7EA6DE27C2}"/>
    <hyperlink ref="H377" display="mfmslot@macau-airport.com" xr:uid="{18F33B96-0F59-4855-93A2-283980AF9041}"/>
    <hyperlink ref="H36" display="cab-kixslot@mlit.go.jp" xr:uid="{A8D93B0A-0950-4524-B1F9-4A6E5BDD75F1}"/>
    <hyperlink ref="J389" display="https://portoalegre-airport.com.br/pt/comunidade-aeroportuaria/aeroporto-facilitado" xr:uid="{CB4AC19B-3032-4E36-8987-C605777F157B}"/>
    <hyperlink ref="H411" r:id="rId1" display="mailto:slots.cancun@asur.com.mx" xr:uid="{F571270B-FBC6-4E91-B81C-7053EAB7D730}"/>
  </hyperlinks>
  <pageMargins left="0.7" right="0.7" top="1" bottom="0.75" header="0.3" footer="0.3"/>
  <pageSetup paperSize="9" scale="29" fitToHeight="0" orientation="portrait" r:id="rId2"/>
  <headerFooter>
    <oddHeader>&amp;C
&amp;"Arial,Bold"&amp;K1E32FAWorldwide Airport Slot Guidelines (WASG) - Annex 12.7 - Contact List for Level 2/3 Airports&amp;"Arial,Regular"&amp;K000000
&amp;R&amp;"Calibri"&amp;10&amp;K000000 Unrestricted&amp;1#_x000D_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a8a9c7-1146-4cd0-b8ef-90ac212e719a">
      <Terms xmlns="http://schemas.microsoft.com/office/infopath/2007/PartnerControls"/>
    </lcf76f155ced4ddcb4097134ff3c332f>
    <TaxCatchAll xmlns="78411400-123e-4566-b8e4-c285b7568d67"/>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643792AF04D4040843D5EE8F3D5CB19" ma:contentTypeVersion="13" ma:contentTypeDescription="Create a new document." ma:contentTypeScope="" ma:versionID="35b8379eec2f79815c533a34e8dd00e0">
  <xsd:schema xmlns:xsd="http://www.w3.org/2001/XMLSchema" xmlns:xs="http://www.w3.org/2001/XMLSchema" xmlns:p="http://schemas.microsoft.com/office/2006/metadata/properties" xmlns:ns2="e2a8a9c7-1146-4cd0-b8ef-90ac212e719a" xmlns:ns3="78411400-123e-4566-b8e4-c285b7568d67" targetNamespace="http://schemas.microsoft.com/office/2006/metadata/properties" ma:root="true" ma:fieldsID="205627ec0a64ae7c4205b4cc4ecce598" ns2:_="" ns3:_="">
    <xsd:import namespace="e2a8a9c7-1146-4cd0-b8ef-90ac212e719a"/>
    <xsd:import namespace="78411400-123e-4566-b8e4-c285b7568d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8a9c7-1146-4cd0-b8ef-90ac212e7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72a7312-740c-42ad-98bd-109d277010b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1400-123e-4566-b8e4-c285b7568d6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97af09-7370-4537-b55b-b15f04760ce1}" ma:internalName="TaxCatchAll" ma:showField="CatchAllData" ma:web="78411400-123e-4566-b8e4-c285b7568d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637FE-5759-478D-B9A0-26D8F11DDCA2}"/>
</file>

<file path=customXml/itemProps2.xml><?xml version="1.0" encoding="utf-8"?>
<ds:datastoreItem xmlns:ds="http://schemas.openxmlformats.org/officeDocument/2006/customXml" ds:itemID="{7972188C-1E7A-4BE1-A2F2-B8489BB8A786}"/>
</file>

<file path=customXml/itemProps3.xml><?xml version="1.0" encoding="utf-8"?>
<ds:datastoreItem xmlns:ds="http://schemas.openxmlformats.org/officeDocument/2006/customXml" ds:itemID="{C2E82580-5A49-41B8-B299-28541EECF0B9}"/>
</file>

<file path=customXml/itemProps4.xml><?xml version="1.0" encoding="utf-8"?>
<ds:datastoreItem xmlns:ds="http://schemas.openxmlformats.org/officeDocument/2006/customXml" ds:itemID="{E01651FC-D7C1-4B95-AC60-8AC273D1A940}"/>
</file>

<file path=docMetadata/LabelInfo.xml><?xml version="1.0" encoding="utf-8"?>
<clbl:labelList xmlns:clbl="http://schemas.microsoft.com/office/2020/mipLabelMetadata">
  <clbl:label id="{44ae014c-8170-484b-8a8e-3a6b842e2604}" enabled="1" method="Standard" siteId="{ad221784-72a8-4263-ac86-0ccc6b152cd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level 2 &amp; 3 Airports</dc:title>
  <dc:subject/>
  <dc:creator>IATA</dc:creator>
  <cp:keywords/>
  <dc:description/>
  <cp:lastModifiedBy/>
  <cp:revision/>
  <dcterms:created xsi:type="dcterms:W3CDTF">2012-12-18T15:03:40Z</dcterms:created>
  <dcterms:modified xsi:type="dcterms:W3CDTF">2025-09-30T14:28:09Z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0x0101003643792AF04D4040843D5EE8F3D5CB19</vt:lpwstr>
  </property>
  <property fmtid="{D5CDD505-2E9C-101B-9397-08002B2CF9AE}" pid="3" name="MediaServiceImageTags">
    <vt:lpwstr/>
  </property>
</Properties>
</file>